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80" yWindow="32760" windowWidth="14235" windowHeight="12930" tabRatio="862" activeTab="0"/>
  </bookViews>
  <sheets>
    <sheet name="GRIJANJE I HLAĐENJE" sheetId="1" r:id="rId1"/>
    <sheet name="2. DIO" sheetId="2" state="hidden" r:id="rId2"/>
  </sheets>
  <definedNames>
    <definedName name="OLE_LINK1" localSheetId="0">'GRIJANJE I HLAĐENJE'!#REF!</definedName>
    <definedName name="OLE_LINK2" localSheetId="0">'GRIJANJE I HLAĐENJE'!#REF!</definedName>
    <definedName name="_xlnm.Print_Area" localSheetId="1">'2. DIO'!#REF!</definedName>
    <definedName name="_xlnm.Print_Area" localSheetId="0">'GRIJANJE I HLAĐENJE'!$A$1:$F$873</definedName>
    <definedName name="_xlnm.Print_Titles" localSheetId="0">'GRIJANJE I HLAĐENJE'!$1:$2</definedName>
  </definedNames>
  <calcPr fullCalcOnLoad="1" fullPrecision="0" refMode="R1C1"/>
</workbook>
</file>

<file path=xl/sharedStrings.xml><?xml version="1.0" encoding="utf-8"?>
<sst xmlns="http://schemas.openxmlformats.org/spreadsheetml/2006/main" count="912" uniqueCount="565">
  <si>
    <t>Pripremno-završni radovi. Uvođenje u posao, upoznavanje s građevinom, obilježavanje prodora i proboja i usklađivanje s ostalim sudionicima u gradnji. Kontakti s nadzornom službom.</t>
  </si>
  <si>
    <t>m</t>
  </si>
  <si>
    <t>3.</t>
  </si>
  <si>
    <t>2.</t>
  </si>
  <si>
    <t>1.</t>
  </si>
  <si>
    <t>5.</t>
  </si>
  <si>
    <t>6.</t>
  </si>
  <si>
    <t>7.</t>
  </si>
  <si>
    <t>8.</t>
  </si>
  <si>
    <t>9.</t>
  </si>
  <si>
    <t>31.</t>
  </si>
  <si>
    <t xml:space="preserve"> 0  –  6  bar  </t>
  </si>
  <si>
    <t>10.</t>
  </si>
  <si>
    <t>11.</t>
  </si>
  <si>
    <t>12.</t>
  </si>
  <si>
    <t>13.</t>
  </si>
  <si>
    <t>14.</t>
  </si>
  <si>
    <t>15.</t>
  </si>
  <si>
    <t>16.</t>
  </si>
  <si>
    <t>17.</t>
  </si>
  <si>
    <t>18.</t>
  </si>
  <si>
    <t>19.</t>
  </si>
  <si>
    <t>20.</t>
  </si>
  <si>
    <t>21.</t>
  </si>
  <si>
    <t>22.</t>
  </si>
  <si>
    <t>23.</t>
  </si>
  <si>
    <t>24.</t>
  </si>
  <si>
    <t>25.</t>
  </si>
  <si>
    <t>DN 32</t>
  </si>
  <si>
    <t>DN 25</t>
  </si>
  <si>
    <t>26.</t>
  </si>
  <si>
    <t>27.</t>
  </si>
  <si>
    <t>28.</t>
  </si>
  <si>
    <t>29.</t>
  </si>
  <si>
    <t>30.</t>
  </si>
  <si>
    <t>32.</t>
  </si>
  <si>
    <t>Sljedećih dimenzija i količina:</t>
  </si>
  <si>
    <t xml:space="preserve">0 - 120 °C </t>
  </si>
  <si>
    <t>4.</t>
  </si>
  <si>
    <t>kom.</t>
  </si>
  <si>
    <t>kompleta</t>
  </si>
  <si>
    <t>Mjerenje i dokazivanje svih projektom predviđenih parametara mikroklime za sve tretirane prostore po sustavima. Izvodi neovisna ovlaštena ustanova uz suglasnost nadzornog inženjera. Uključiti popratne zapisnike i uvjerenja.</t>
  </si>
  <si>
    <t>Slijedećih dimenzija i količina:</t>
  </si>
  <si>
    <t>Sve dostupne cjevovode označiti sa obojenim prstenovima za označavanje ili strelicama s oznakom smjera strujanja medija.</t>
  </si>
  <si>
    <t>Napomene:</t>
  </si>
  <si>
    <t xml:space="preserve">Izvođač radova, odnosno isporučitelj opreme dužan je provjeriti i pismeno potvrditi tehničke karakteristike   </t>
  </si>
  <si>
    <t>Sva ugrađena oprema treba imati odgovarajuće certifikate izdane od strane nadležnih institucija u RH.</t>
  </si>
  <si>
    <t>Prilikom ugradnje niže navedene opreme i materijala nužno je u cijelosti se pridržavati svih</t>
  </si>
  <si>
    <t>napomena i upozorenja navedenih u tekstualnom i grafičkom dijelu projekta.</t>
  </si>
  <si>
    <t xml:space="preserve">Troškovnik ne uključuje izvođenje većih građevinskih otvora i prodora niti završne građevinske radove. </t>
  </si>
  <si>
    <t>Troškovnik ne uključuje izradu revizionih otvora s poklopcem, označavanje pozicija se podrazumijeva.</t>
  </si>
  <si>
    <t>Troškovnik ne uključuje elektro instalaterske radove na ožičenju opreme niti potrebni elektro materijal.</t>
  </si>
  <si>
    <t>Koordinacija sa ostalim izvođačima na gradilištu se podrazumijeva !</t>
  </si>
  <si>
    <t>U cijeni montaže treba predvidjeti i sve potrebne skele, fiksne i pomične za rad na visini, sukladno postojećim propisima.</t>
  </si>
  <si>
    <t>Kompletiranje valjane atestne dokumentacije, ispitnih listova, dokaza o kvaliteti i jamstvenih listova na isporučenu opremu, uređaje i instalaciju za sve sustave grijanja u objektu. Stavkom obuhvatiti i provođenje neophodnih ispitivanja i mjerenja od strane ovlaštenih ustanova s popratnim zapisnicima (tehnički pregled).</t>
  </si>
  <si>
    <t>kg</t>
  </si>
  <si>
    <t>Projekt izvedenog stanja strojarskog projekta, uvezan u tri zasebna primjerka u papirnatom obliku i na CD-u. Projekt izvedenog stanja se izrađuje na temelju unesenih svih izmjena od strane izvođaća u jedan primjerak dokumentacije.</t>
  </si>
  <si>
    <t>- komplet u opisu navedene opreme i materijala</t>
  </si>
  <si>
    <t>kompl.</t>
  </si>
  <si>
    <t xml:space="preserve">    B   ×   H</t>
  </si>
  <si>
    <t xml:space="preserve">     B   ×   H</t>
  </si>
  <si>
    <t>U specificiranu masu lima uključene su prirubnice, Wefa-spojnice, brtve, vijci, uglovi, falcani uzdužni i poprečni spojevi te ukrućenja, uključivo poprečne navojne šipke i omega profile na pozicijama ukrute prema DIN 24190.</t>
  </si>
  <si>
    <t xml:space="preserve">Debljine kanala za dužu stranicu prema DIN 24190 oblik F (falcana izvedba), grupa tlakova 1 i 4. </t>
  </si>
  <si>
    <t xml:space="preserve">Naknadno izolirani otvori za čišćenje i revizijski otvori za ugradnju na kanale za zrak u ovalnoj/pravokutnoj izvedbi sa steznim zatvaračima i brtvama od vatrootporne gume. </t>
  </si>
  <si>
    <t>komplet</t>
  </si>
  <si>
    <t>Provesti grubo i fino balansiranje i umjeravanje svih sustava ventilacije i klimatizacije uz potpuno postizanje projektom predviđenih parametara. Izvodi neovisna ovlaštena ustanova uz suglasnost nadzornog inženjera. Uključiti popratne zapisnike.</t>
  </si>
  <si>
    <t>Tp = 20°C ST</t>
  </si>
  <si>
    <t>Troškovi prijevoza i uskladištenja specificirane opreme i materijala od mjesta nabavke do gradilišta, troškovi dovoza i odvoza alata potrebnog za montažu instalacije, svi prijenosi po gradilištu te odvoz preostalog materijala, uključivo čišćenje gradilišta.</t>
  </si>
  <si>
    <t>Montaža opreme, instalacije i svog navedenog materijala do pune pogonske i funkcionalne spremnosti  uključivo sve potrebno za ishođenje uporabne dozvole. Montažu opreme treba izvršiti prema uputama proizvođača. Montažu u svemu treba izvesti prema projektnim nacrtima, tehničkom opisu i ovom troškovniku, sa svim potrebnim sitnim montažnim materijalom. Radove treba izvesti stručna radna snaga uz stručni nadzor.</t>
  </si>
  <si>
    <t xml:space="preserve">Nakon montaže vodenog dijela, obaviti tlačnu probu instalacije prema DIN-u 4756 uz sastavljanje odgovarajućeg zapisnika. Provesti trodnevni probni pogon instalacije i pogonske opreme, uz reguliranje svih uređaja od strane ovlaštenih osoba. Uključiti konačno puštanje instalacije u pogon zajedno sa svim potrebnim podešavanjima i mjerenjima, dokumentirati ovjerenim zapisnicima. </t>
  </si>
  <si>
    <t>Provesti grubo i fino balansiranje i umjeravanje pojedinih grana cjevovoda radi ravnomjernog rasporeda topline, uz potpuno postizanje projektom predviđenih parametara. Izvodi neovisna ovlaštena ustanova uz suglasnost nadzornog inženjera. Uključiti popratne zapisnike.</t>
  </si>
  <si>
    <t>Elastična antivibracijska zavješenja pravokutnih i okruglih zračnih kanala.</t>
  </si>
  <si>
    <t>Elementi zavješenja i ostali pribor izrađeni od tipskih pocinčanih elemenata, sve u potrebnoj količini i kvaliteti (ovjes je obračunat kao 15 % ukupne mase kanala).</t>
  </si>
  <si>
    <t>33.</t>
  </si>
  <si>
    <t>34.</t>
  </si>
  <si>
    <t>35.</t>
  </si>
  <si>
    <t>opis stavke</t>
  </si>
  <si>
    <t>količina</t>
  </si>
  <si>
    <t>cijena stavke</t>
  </si>
  <si>
    <t>jedinica mjere</t>
  </si>
  <si>
    <t>jedinična cijena</t>
  </si>
  <si>
    <t>proizvod kao: "KLIMAOPREMA"</t>
  </si>
  <si>
    <t xml:space="preserve">proizvod kao  "KLIMAOPREMA" </t>
  </si>
  <si>
    <t>ZRAČNI KANALI</t>
  </si>
  <si>
    <t>KOLJENA  90°</t>
  </si>
  <si>
    <t>T-KOMADI</t>
  </si>
  <si>
    <t>REDUKCIJE</t>
  </si>
  <si>
    <t>36.</t>
  </si>
  <si>
    <t>ZAJEDNIČKE STAVKE</t>
  </si>
  <si>
    <t xml:space="preserve">proizvod kao  "HELIOS" </t>
  </si>
  <si>
    <t>Okrugli zračni kanali i fazonski komadi za razvod zraka. Izrađeni od pocinčanog lima, komplet s bezbojnim silikonskim kitom, spojnicama i sličnim priborom za međusobno povezivanje. Debljine limova kanala prema DIN 24145.</t>
  </si>
  <si>
    <t>Izrada pismenih uputa za rukovanje i održavanje za sve sustave grijanja, hlađenja i ventilacije te školovanje osoblja korisnika zaduženog za predmetne instalacije.</t>
  </si>
  <si>
    <t>Hidraulička skretnica mora biti tvornički tlačno ispitana, zaštićena temeljnom bojom i isporučena sa važećim atestima.</t>
  </si>
  <si>
    <t>INSTALACIJA GRIJANJA I HLAĐENJA</t>
  </si>
  <si>
    <t>Za cijevi slijedećih dimenzija:</t>
  </si>
  <si>
    <t>69.</t>
  </si>
  <si>
    <t>71.</t>
  </si>
  <si>
    <t>73.</t>
  </si>
  <si>
    <t>40.</t>
  </si>
  <si>
    <r>
      <rPr>
        <u val="single"/>
        <sz val="11"/>
        <rFont val="Arial"/>
        <family val="2"/>
      </rPr>
      <t>Napomena:</t>
    </r>
    <r>
      <rPr>
        <sz val="11"/>
        <rFont val="Arial"/>
        <family val="2"/>
      </rPr>
      <t xml:space="preserve"> Ne nuditi ukoliko se vrata isporučuju s ventilacijskim otvorima potrebne slobodne površine.</t>
    </r>
  </si>
  <si>
    <t>Urezivanje otvora za prestrujne rešetke u okviru isporuke stolarije</t>
  </si>
  <si>
    <t xml:space="preserve">Pravokutni zračni kanali za razvod zraka izrađeni od pocinčanog lima dijagonalno ili poprečno ukrućeni, komplet s koljenima sa skretnim limovima, račvama, prelaznim i etažnim komadima, sve prema tehničkoj dokumentaciji. </t>
  </si>
  <si>
    <t>Sastoji se sljedećeg:</t>
  </si>
  <si>
    <t>Navojne armatura na strani instalacija vodovodne vode, PN 10, komplet s vijčanim spojnicama te spojnim i brtvenim      materijalom.</t>
  </si>
  <si>
    <t>Kuglasta slavina za pražnjenje, nazivnog tlaka PN 6, za ugradnju na najnižim točkama instalacije, prema mjesnim prilikama, komplet sa slijepim čepom na lančiću te nastavkom za gumeno crijevo, kolčakom te spojnim i brtvenim materijalom.</t>
  </si>
  <si>
    <t>1/2"</t>
  </si>
  <si>
    <t>Automatski odzračni lončić dimenzije 1/2".</t>
  </si>
  <si>
    <t>Tehničke karakteristike:</t>
  </si>
  <si>
    <t>Tv = 35°C ST</t>
  </si>
  <si>
    <t>Bakrene cijevi  prema HRN EN 1057 za izradu razvodne mreže, uključujući i potreban broj bakrenih koljena, redukcija,  T-komada, prelaznih komada čelik-bakar, mjedenih prelaznih komada ostalih fazonskih komada, spojnim i pričvrsnim materijalom, pastom i legurom za lemljenje, bojom za korekciju lemljenih mjesta te ostalim materijalom za dovođenje kompletne instalacije u funkciju i pogonsko stanje.</t>
  </si>
  <si>
    <t>38.</t>
  </si>
  <si>
    <t>H= 15 kPa</t>
  </si>
  <si>
    <t>PN 6</t>
  </si>
  <si>
    <t>- maksimalni radni pretlak 6 bar</t>
  </si>
  <si>
    <t>Automatski termostatski ventil komplet s vijčanom spojnicom, spojnim i brtvenim materijalom i sigurnosnim senzorom temperature..</t>
  </si>
  <si>
    <t>45.</t>
  </si>
  <si>
    <t>-kuglasta slavina DN 25 (1")</t>
  </si>
  <si>
    <t>-nepovratni ventil DN 25 (1")</t>
  </si>
  <si>
    <t>-kuglasta slavina sa osiguračem od neovlaštenog rukovanja            DN 25 (1")</t>
  </si>
  <si>
    <t>46.</t>
  </si>
  <si>
    <t>47.</t>
  </si>
  <si>
    <t>Navojni prestrujni ventil za rad s toplom vodom, nazivnog tlaka     PN 6, komplet s vijčanim spojnicam ili protuprirubnicama te spojnim i brtvenim materijalom.</t>
  </si>
  <si>
    <t>DN 25 (1")</t>
  </si>
  <si>
    <t>48.</t>
  </si>
  <si>
    <t>49.</t>
  </si>
  <si>
    <t>50.</t>
  </si>
  <si>
    <t>55.</t>
  </si>
  <si>
    <t>56.</t>
  </si>
  <si>
    <t>58.</t>
  </si>
  <si>
    <t>59.</t>
  </si>
  <si>
    <r>
      <rPr>
        <sz val="11"/>
        <rFont val="UniversalMath1 BT"/>
        <family val="1"/>
      </rPr>
      <t>&amp;</t>
    </r>
    <r>
      <rPr>
        <sz val="11"/>
        <rFont val="Arial"/>
        <family val="2"/>
      </rPr>
      <t xml:space="preserve"> 15 × 1</t>
    </r>
  </si>
  <si>
    <r>
      <rPr>
        <sz val="11"/>
        <rFont val="UniversalMath1 BT"/>
        <family val="1"/>
      </rPr>
      <t>&amp;</t>
    </r>
    <r>
      <rPr>
        <sz val="11"/>
        <rFont val="Arial"/>
        <family val="2"/>
      </rPr>
      <t xml:space="preserve"> 18 × 1</t>
    </r>
  </si>
  <si>
    <r>
      <rPr>
        <sz val="11"/>
        <rFont val="UniversalMath1 BT"/>
        <family val="1"/>
      </rPr>
      <t>&amp;</t>
    </r>
    <r>
      <rPr>
        <sz val="11"/>
        <rFont val="Arial"/>
        <family val="2"/>
      </rPr>
      <t xml:space="preserve"> 22 × 1</t>
    </r>
  </si>
  <si>
    <r>
      <rPr>
        <sz val="11"/>
        <rFont val="UniversalMath1 BT"/>
        <family val="1"/>
      </rPr>
      <t>&amp;</t>
    </r>
    <r>
      <rPr>
        <sz val="11"/>
        <rFont val="Arial"/>
        <family val="2"/>
      </rPr>
      <t xml:space="preserve"> 28 × 1.2</t>
    </r>
  </si>
  <si>
    <r>
      <rPr>
        <sz val="11"/>
        <rFont val="UniversalMath1 BT"/>
        <family val="1"/>
      </rPr>
      <t>&amp;</t>
    </r>
    <r>
      <rPr>
        <sz val="11"/>
        <rFont val="Arial"/>
        <family val="2"/>
      </rPr>
      <t xml:space="preserve"> 35 × 1.5</t>
    </r>
  </si>
  <si>
    <t>specificirane opreme i obavezno konzultirati projektanta i nadzornog inženjera prije definitivne narudžbe.</t>
  </si>
  <si>
    <t>Ventil s poklopcem i osiguračem od neovlaštenog rukovanja, montiran kao zaporni organ prema membranskoj ekspanzijskoj posudi, nazivnog tlaka PN 6, komplet s vijčanim spojnicama te spojnim i brtvenim materijalom.</t>
  </si>
  <si>
    <t>tip PPZ EN - K 90, duljine 400 mm</t>
  </si>
  <si>
    <t>tip AFŽV</t>
  </si>
  <si>
    <r>
      <t xml:space="preserve">tip G 100, priključak </t>
    </r>
    <r>
      <rPr>
        <sz val="11"/>
        <rFont val="UniversalMath1 BT"/>
        <family val="1"/>
      </rPr>
      <t>&amp;</t>
    </r>
    <r>
      <rPr>
        <sz val="11"/>
        <rFont val="Arial"/>
        <family val="2"/>
      </rPr>
      <t>100</t>
    </r>
  </si>
  <si>
    <t>Ispušna fasadna rešetka izrađena od polimera otpornog na udarce i koroziju. za montažu na ventilacijske kanale okruglog presjeka. Isporučuje se u boji koju odredi glavni projektant</t>
  </si>
  <si>
    <t>Aluminijska usisna rešetka s jednim redom horizontalnih lamela s prigrađenom leptirastom zaklopkom tipa L komplet sa protuokvirom za ugradnju nevidljivim vijcima. Isporučuje se u boji koju odredi glavni projektant</t>
  </si>
  <si>
    <t>tip OAB 1-0/L</t>
  </si>
  <si>
    <r>
      <t>Prestrujne rešetke za ugradnju u vrata, minimalne slobodne površine 200 cm</t>
    </r>
    <r>
      <rPr>
        <vertAlign val="superscript"/>
        <sz val="11"/>
        <rFont val="Arial"/>
        <family val="2"/>
      </rPr>
      <t>2.</t>
    </r>
    <r>
      <rPr>
        <sz val="11"/>
        <rFont val="Arial"/>
        <family val="2"/>
      </rPr>
      <t xml:space="preserve"> Oblik i boja u dogovoru sa projektantom interijera.</t>
    </r>
  </si>
  <si>
    <t>Poz.</t>
  </si>
  <si>
    <t>39.</t>
  </si>
  <si>
    <t>41.</t>
  </si>
  <si>
    <t>42.</t>
  </si>
  <si>
    <t>43.</t>
  </si>
  <si>
    <t>44.</t>
  </si>
  <si>
    <t>Radijatori se isporučuju komplet sa:</t>
  </si>
  <si>
    <t>Predviđeni su sljedeći tipovi, veličine i količine:</t>
  </si>
  <si>
    <t>70.</t>
  </si>
  <si>
    <t>Za toplu vodu:</t>
  </si>
  <si>
    <t>Prodore instalacija grijanja i ventilacije, kroz granice požarnih sektora brtviti atestiranim negorivim materijalom iste klase vatrootpornosti kao i vatrootpornost konstruktivnih elemenata kroz koje te instalacije prolaze</t>
  </si>
  <si>
    <t>Stavka obuhvaća sav materijal u potrebnoj količini i kvaliteti uz izdavanje popratnih atesta.</t>
  </si>
  <si>
    <t>72.</t>
  </si>
  <si>
    <t>Projektant:</t>
  </si>
  <si>
    <t>TOMISLAV VUČINIĆ, dipl. ing. stroj.</t>
  </si>
  <si>
    <t>-priključni tlak za prirodni plin                20 mbar</t>
  </si>
  <si>
    <t xml:space="preserve">    </t>
  </si>
  <si>
    <t>-ekspanzijska posuda                           10 l</t>
  </si>
  <si>
    <t>ili jednako vrijedno</t>
  </si>
  <si>
    <t>-električni priključak                               115 W, 230/50 V/Hz</t>
  </si>
  <si>
    <t>Minimalni tehnički uvjeti - kriterij kvalitete:</t>
  </si>
  <si>
    <t>Stavka uključuje izolaciju hidrauličke skretnice mineralnom vunom debljine 70 mm u oblozi od Al lima.</t>
  </si>
  <si>
    <t>- dimenzije priključaka 4xDN32 PN 6, dva priključka 3/4" za temperaturne senzore i priključak 1/2" za pražnjenje</t>
  </si>
  <si>
    <t xml:space="preserve">Hidraulička skretnica tople vode 70/50°C </t>
  </si>
  <si>
    <t xml:space="preserve">Zatvorena membranska ekspanzijska posuda, komplet sa sigurnosnim ventilom DN 20, tlak otvaranja 3 bar, manometrom sa slavinom, te spojnim i brtvenim materijalom. </t>
  </si>
  <si>
    <t xml:space="preserve">Zatvorena membranska ekspanzijska posuda za sanitarnu vodu, komplet sa sigurnosnim ventilom DN 25, tlakom otvaranja 6 bar, manometrom sa slavinom, te spojnim i brtvenim materijalom. </t>
  </si>
  <si>
    <t>volumen 25 l</t>
  </si>
  <si>
    <t>proizvod kao "REFLEX" tip: REFIX DD 25</t>
  </si>
  <si>
    <t>Cirkulacijska pumpa tople vode (70/50°C) kruga radijatorskog grijanja, komplet s vijčanim spojnicama te spojnim i brtvenim materijalom, nazivnog tlaka PN 6</t>
  </si>
  <si>
    <t>Recirkulacijska pumpa PTV (50°C), komplet s vijčanim spojnicama te spojnim i brtvenim materijalom, nazivnog tlaka PN 10</t>
  </si>
  <si>
    <t>H= 20 kPa</t>
  </si>
  <si>
    <t>Troputni elektromotorni ventil regulacijskog kruga radijatorskog grijanja</t>
  </si>
  <si>
    <t>Troputni regulacijski ventil s elektromotornim pogonom za montažu na instalaciju tople vode, komplet s vijčanim spojnicama, redukcijama, kolčacima, spojnim i brtvenim materijalom.</t>
  </si>
  <si>
    <t>Cirkulacijska pumpa pripreme PTV (50°C), komplet s vijčanim spojnicama te spojnim i brtvenim materijalom, nazivnog tlaka PN 6</t>
  </si>
  <si>
    <t xml:space="preserve">V= 0,3 m³/h </t>
  </si>
  <si>
    <t>proizvod kao "TA Hydronics – IMI International" tip: STAD</t>
  </si>
  <si>
    <t>Zaporno-regulacijski navojni ili prirubnički ventili za hidrauličko balansiranje s proporcionalnom karakteristikom prigušenja, s mjernim priključcima na instrument za podešavanje protoka, opremljeni ručnim kolom s numeričkom digitalnom skalom za pretpodešavanje i mogućnosti blokiranja podešenog položaja. Komplet s vijčanom spojnicom te brtvenim i spojnim materijalom. Stavka obvezno uključuje jednokratno podešavanje protoka pomoću originalnog mjernog instrumenta te izradu zapisnika o postignutim protocima. PN 20</t>
  </si>
  <si>
    <t>Navojna kuglasta slavina za rad s  toplom vodom, nazivnog tlaka PN 6, komplet s vijčanim spojnicama ili protuprirubnicama te spojnim i brtvenim materijalom.</t>
  </si>
  <si>
    <t>Navojni hvatač nečistoća za rad s toplom vodom, nazivnog tlaka PN 6, komplet s vijčanim spojnicama ili protuprirubnicama te spojnim i brtvenim materijalom.</t>
  </si>
  <si>
    <t>Navojni nepovratni ventil za vertikalnu i horizontalnu ugradnju za rad s toplom vodom, nazivnog tlaka PN 6, komplet s vijčanim spojnicam ili protuprirubnicama te spojnim i brtvenim materijalom.</t>
  </si>
  <si>
    <t>Za sanitarnu vodu:</t>
  </si>
  <si>
    <t>Ventilski pločasti  radijator. Izrađeni od hladnovaljanoga čeličnog lima za toplu vodu  70/50 °C za radni tlak 7 bar (6 bar pretlaka). Isporučuju se u boji koju odredi  investitor ili projektant interijera.</t>
  </si>
  <si>
    <t>Radijatori su proizvod kao VOGEL &amp; NOOT tip T6
ili jednako vrijedno</t>
  </si>
  <si>
    <r>
      <t>-</t>
    </r>
    <r>
      <rPr>
        <sz val="11"/>
        <rFont val="Times New Roman"/>
        <family val="1"/>
      </rPr>
      <t xml:space="preserve"> </t>
    </r>
    <r>
      <rPr>
        <sz val="11"/>
        <rFont val="Arial"/>
        <family val="2"/>
      </rPr>
      <t>ugrađenim termostatskim ventilom s kapicom za montažu termostatske glave</t>
    </r>
  </si>
  <si>
    <r>
      <t>-</t>
    </r>
    <r>
      <rPr>
        <sz val="11"/>
        <rFont val="Times New Roman"/>
        <family val="1"/>
      </rPr>
      <t xml:space="preserve"> </t>
    </r>
    <r>
      <rPr>
        <sz val="11"/>
        <rFont val="Arial"/>
        <family val="2"/>
      </rPr>
      <t>odzračnim i ispusnim pipcem</t>
    </r>
  </si>
  <si>
    <r>
      <t>-</t>
    </r>
    <r>
      <rPr>
        <sz val="11"/>
        <rFont val="Times New Roman"/>
        <family val="1"/>
      </rPr>
      <t xml:space="preserve"> </t>
    </r>
    <r>
      <rPr>
        <sz val="11"/>
        <rFont val="Arial"/>
        <family val="2"/>
      </rPr>
      <t>potrebnim brojem konzola za pričvršćivanje na zid s ugrađenim osiguračem za sprečavanje pomicanja ugrađenih radijatora i s mogućnošću vodoravnog i okomitog podešavanja</t>
    </r>
  </si>
  <si>
    <r>
      <t>-</t>
    </r>
    <r>
      <rPr>
        <sz val="11"/>
        <rFont val="Times New Roman"/>
        <family val="1"/>
      </rPr>
      <t xml:space="preserve"> </t>
    </r>
    <r>
      <rPr>
        <sz val="11"/>
        <rFont val="Arial"/>
        <family val="2"/>
      </rPr>
      <t>montažnom šablonom.</t>
    </r>
  </si>
  <si>
    <t>ukupno radijatora:</t>
  </si>
  <si>
    <t xml:space="preserve">Dinamički priključni "H" set za prikjučak cijevnog razvoda na ventilske  radijatore za dvocijevni sustav,s ugrađenim regulatorom protoka neovisnim o promjeni diferencijalnog tlaka. </t>
  </si>
  <si>
    <t>Proizvod kao "HEIMEIER" - IMI Hydronic,
tip "VEKOTEC ECLIPSE" ili jednako vrijedno</t>
  </si>
  <si>
    <t>Termostatska radijatorska glava za ventilske radijatore.</t>
  </si>
  <si>
    <t>Proizvod kao "HEIMEIER" - IMI HYDRONIC, 
tip "VK" ili jednako vrijedno</t>
  </si>
  <si>
    <t>Prema DIN EN 215 dio 1, sa ugrađenim tekućinskim osjetnikom, sa podesivim graničnicima za regulaciju krajnjih postavnih vrijednosti za dnevni i noćni režim rada. Na rukohvatu su otisnute oznake postavnih vrijednosti, oznaka zaštitnog položaja protiv smrzavanja, markica sa kratkim uputstvima za krajnjeg korisnika, te posebne oznake za slabovidne osobe, sve otporno na habanje. Glava je opremljena sa graničnikom prekomjerne elongacije povratne opruge i zaštitnim prstenom protiv utjecaja toplinskog zračenja sa ogrjevnog tijela i ventila. Područje postavnih vrijednosti 6 do 28°C, histereza 0,2 K.</t>
  </si>
  <si>
    <t>22 VM/900/800</t>
  </si>
  <si>
    <t>22 VM/600/1000</t>
  </si>
  <si>
    <t>22 VM/600/1600</t>
  </si>
  <si>
    <t>Toplinska izolacija cijevnog razvoda instalacije tople vode</t>
  </si>
  <si>
    <t>Minimalni tehnički uvjeti - kriterij kvalitete*:</t>
  </si>
  <si>
    <t>prema DIN-u 4140, dio 1, cijevnom izolacijom iz negorivog materijala (od mineralnih vlakana) prema DIN-u 4102, dio 1, materijal za gradnju klase A. Predmetna izolacija je izrađena iz šalica od mineralnih vlakana, šalice uzdužno s jedne strane prorezane i kaširane na aluminijsku foliju (oblogu). Toplinska vodljivost λ=0.44 W/mK.</t>
  </si>
  <si>
    <t>Stavkom obuhvatiti i predpripremljene dijelove za izoliranje pripadajućih fazonskih komada, koljena, ogranaka, odzračnih lonaca, cijevne armature, završnih manžeta i slično, te orginalnu samoljepljivu alufolijsku traku za brtvljenje šavova. Debljina izolacije za cjevovod dimenzija do DN 20 iznosi 20 mm, za cjevovod od DN20 do DN50 debljina izolacije jednaka je nazivnom promjeru cijevi.</t>
  </si>
  <si>
    <t>Toplinska izolacija za zaštitu podžbukne cijevne instalacije u sloju poda ili podžbukno od agresivnih građevinskih materijala debljine 13 mm.</t>
  </si>
  <si>
    <t>proizvod kao  "ARMACELL" tip: TUBOLIT DG-13</t>
  </si>
  <si>
    <t>Sitni potrošni materijal, kao što su brtve, vijci, proturne cijevi, ovjesi i pričvrsni materijal i sl.</t>
  </si>
  <si>
    <t>Priključna snaga:</t>
  </si>
  <si>
    <t>Tv= 7°C ST</t>
  </si>
  <si>
    <t>Dimenzije ukupno:</t>
  </si>
  <si>
    <t>Tp = 27°C ST, 46%RH</t>
  </si>
  <si>
    <t>Qh  = 5,6 kW</t>
  </si>
  <si>
    <t>Tv = 35°C</t>
  </si>
  <si>
    <t>Tp = 27°C ST, 19°C VT</t>
  </si>
  <si>
    <t>Qg = 6,3 kW</t>
  </si>
  <si>
    <t>Medij:  R-410A</t>
  </si>
  <si>
    <t>Qh  = 7,1 kW</t>
  </si>
  <si>
    <t>Qg = 8,0 kW</t>
  </si>
  <si>
    <t>Unutarnja  jedinica VRV sustava kazetne izvedbe sa donjom ukrasnom maskom  predviđena za  montažu pod strop sa 4 smjera ispuhivanja, opremljena ventilatorom, izmjenjivačem topline s direktnom ekspanzijom freona, elektronskim ekspanzijskim ventilom te svim potrebnim elementima za zaštitu, kontrolu i regulaciju uređaja i temperature.</t>
  </si>
  <si>
    <t>Žičani elektronski prostorni regulator sa LCD displejom i tjednim programskim satom za upravljanje i kontrolu do 16 unutarnjih VRV jedinica.</t>
  </si>
  <si>
    <r>
      <t>&amp;</t>
    </r>
    <r>
      <rPr>
        <sz val="11"/>
        <rFont val="Arial"/>
        <family val="2"/>
      </rPr>
      <t xml:space="preserve"> 12,7</t>
    </r>
  </si>
  <si>
    <r>
      <t>&amp;</t>
    </r>
    <r>
      <rPr>
        <sz val="11"/>
        <rFont val="Arial"/>
        <family val="2"/>
      </rPr>
      <t xml:space="preserve"> 15,9</t>
    </r>
  </si>
  <si>
    <t xml:space="preserve">Toplinska izolacija cijevi rashladnog medija. Fleksibilna predfabricirana izolacija s parnom branom (koljena i fazonske komade izrađivati na licu mjesta). Izolacija mora biti negoriva. Stavka obuhvaća kompletan materijal potreban za ugradnju izolacije, kao što je ljepilo, sredstvo za čišćenje ljepila, ljepljive trake, zaštitni premaz i sl. Debljina izolacije je 13 mm. </t>
  </si>
  <si>
    <t>proizvod kao ARMAFLEX XG.</t>
  </si>
  <si>
    <t>Za cijevi</t>
  </si>
  <si>
    <t xml:space="preserve">Cijevi od plastičnih materijala s potrebnim spojnim materijalom, pričvrsnicama i fazonskim komadima za gravitacijski odvod kondenzata,  sifoni za priključak  na odvodnju. </t>
  </si>
  <si>
    <r>
      <t>&amp;</t>
    </r>
    <r>
      <rPr>
        <sz val="11"/>
        <rFont val="Arial"/>
        <family val="2"/>
      </rPr>
      <t xml:space="preserve"> 25</t>
    </r>
  </si>
  <si>
    <r>
      <t>&amp;</t>
    </r>
    <r>
      <rPr>
        <sz val="11"/>
        <rFont val="Arial"/>
        <family val="2"/>
      </rPr>
      <t xml:space="preserve"> 6,4</t>
    </r>
  </si>
  <si>
    <r>
      <t>&amp;</t>
    </r>
    <r>
      <rPr>
        <sz val="11"/>
        <rFont val="Arial"/>
        <family val="2"/>
      </rPr>
      <t xml:space="preserve"> 9,5</t>
    </r>
  </si>
  <si>
    <r>
      <t>&amp;</t>
    </r>
    <r>
      <rPr>
        <sz val="11"/>
        <rFont val="Arial"/>
        <family val="2"/>
      </rPr>
      <t xml:space="preserve"> 19,1</t>
    </r>
  </si>
  <si>
    <t>Svi parozaporno izolirani cjevovodi dodatno se oblažu s 20 mm mineralne vune u oblozi od armirane aluminijske folije. Euroklasa gorivosti: A1 sukladno EN 13501-1.</t>
  </si>
  <si>
    <t>VENTILACIJA</t>
  </si>
  <si>
    <t>57.</t>
  </si>
  <si>
    <t>Kupaonski ventilatori za ugradnju u spušteni strop, komplet s automatikom za uključivanje preko prekidača svjetla i isključivanje nakon 6 minuta. Ventilator je opremljen kučištem sa nepovratnom zaklopkom za sprečavanje ulaska vanjskog zraka. Ventilator se isporučuje u zaštiti za ugradnju u prostor 1 (IPX 5)</t>
  </si>
  <si>
    <t>proizvod kao "HELIOS", tip ELS-VN 100</t>
  </si>
  <si>
    <r>
      <t>L= 80 m</t>
    </r>
    <r>
      <rPr>
        <vertAlign val="superscript"/>
        <sz val="11"/>
        <rFont val="Arial"/>
        <family val="2"/>
      </rPr>
      <t>3</t>
    </r>
    <r>
      <rPr>
        <sz val="11"/>
        <rFont val="Arial"/>
        <family val="2"/>
      </rPr>
      <t>/h</t>
    </r>
  </si>
  <si>
    <r>
      <t>Δp</t>
    </r>
    <r>
      <rPr>
        <vertAlign val="subscript"/>
        <sz val="11"/>
        <rFont val="Arial"/>
        <family val="2"/>
      </rPr>
      <t>ext</t>
    </r>
    <r>
      <rPr>
        <sz val="11"/>
        <rFont val="Arial"/>
        <family val="2"/>
      </rPr>
      <t>=160 Pa</t>
    </r>
  </si>
  <si>
    <t>Nel=34 W; 230 V/50 Hz</t>
  </si>
  <si>
    <t>- kučište tip ELS-GU</t>
  </si>
  <si>
    <t>Protupožarne zaklopke vatrootpornosti 90 min za ugradnju u požarni zid s prirubnicama za spajanje u limeni kanal. Zaklopka je opremljena termoosjetnikom za okidanje (72 °C), elektromotornim pogonom s povratnom oprugom, automatsko zatvaranje pri prekidu napajanja i pripadajućim krajnjim sklopkama za indikaciju položaja zaklopke (otvoreno/zatvoreno). Napajanje zaklopke definirano je projektom upravljanja i regulacije.</t>
  </si>
  <si>
    <t>Protupožarne zakloke moraju biti dimonepropusne prema HRN EN 1366-2:2002.</t>
  </si>
  <si>
    <t>Protupožarne zaklopke isporučiti s važečim hrvatskim atestima.</t>
  </si>
  <si>
    <t xml:space="preserve">  525  ×  225</t>
  </si>
  <si>
    <t>Euroklasa gorivosti: A1 sukladno EN 13501-1.</t>
  </si>
  <si>
    <t xml:space="preserve">Protupožarna obloga limenih zračnih kanala EI 90' </t>
  </si>
  <si>
    <t>Protupožarna obloga limenih zračnih kanala po sistemu PROMADUCT - EI 90' prema HRN - DIN 4102, isporuka i stručna montaža PROMATECT - AD, 40 mm silikatnih ploča otpornih na požar sa cementnim vezivom, otpornih na vlagu, negorivih (u klasi A1), sustav osiguranja kakvoće prema NBN EN ISO 9002. Preklopne trake na sljubnicima izvesti od PROMATECT - H, d=10 mm i širine b=100 mm.</t>
  </si>
  <si>
    <t xml:space="preserve">Proizvod kao PROMAT ili jednako vrijedno, komplet sa potrebnim ovjesima i svim potrebnim potrošnim materijalom. </t>
  </si>
  <si>
    <t>Stavka obuhvaća i stručnu montažu atestiranim postupkom</t>
  </si>
  <si>
    <t>prema normi HRN DIN 4102/XI, klase R90.</t>
  </si>
  <si>
    <t>Nakon montaže zračnog dijela provesti trodnevni probni pogon svih sustava ventilacije/klimatizacije i prateće pogonske opreme, uz reguliranje iste od strane ovlaštenih osoba. Uključiti konačno upuštanje instalacije u pogon zajedno sa svim potrebnim podešavanjima i mjerenjima, sve dokumentirano ovjerenim zapisnicima.</t>
  </si>
  <si>
    <t>Izrada funkcionalnih shema spajanja opreme (uokvireno i obješeno na zid u tehničkim centralama).</t>
  </si>
  <si>
    <t>UKUPNO INSTALACIJA GRIJANJA, HLAĐENJA i VENTILACIJE</t>
  </si>
  <si>
    <t>Učinak/opterećenje G20</t>
  </si>
  <si>
    <t>- normni stupanj iskorištenja                 98-108</t>
  </si>
  <si>
    <t>- hvatač kondenzata</t>
  </si>
  <si>
    <t>- ljevkasti odvod kondenzata sa sifonom R1</t>
  </si>
  <si>
    <t>Sastoji se od: priključka polaznog i povratnog voda pripremljenog za stezno vijčano spajanje G1", 2 ventila za održavanje s pražnjenjem, plinskog priključka G3/4", priključka hladne i tople vode G3/4", ventila za hladnu vodu (za zatvaranje), sigurnosnog ventila sa stane pitke vode.</t>
  </si>
  <si>
    <t>Ne nuditi ukoliko se isporučuje u sklopu stavke 1</t>
  </si>
  <si>
    <t>- sigurosna grupa: (sigurnosni ventil, manometar)</t>
  </si>
  <si>
    <t>- temperaturni osjetnik</t>
  </si>
  <si>
    <t>- sifon</t>
  </si>
  <si>
    <t>Troškovi ovlaštenog servisa VAILLANT prilikom montaže, nadzora nad montažom i puštanja u rad uređaja uz prethodnu kontrolu svih izvedenih radova relevantnih za funkciju. Stavkom su obuhvaćeni svi radovi i sav eventualno potreban dopunski materijal za dovođenje uređaja do potpune pogonske sposobnosti (podešavanje uređaja, umjerivanje, balansiranje, probni pogon i dr.). U troškove je uključena atestna dokumentacija te upute za rad i  rukovanje na hrvatskom jeziku.</t>
  </si>
  <si>
    <t>-nazivni toplinski učin (50/30°C)           7,1 - 37,1 kW</t>
  </si>
  <si>
    <t>-nazivni toplinski učin (80/60°C)           6,4 - 35,0 kW</t>
  </si>
  <si>
    <t>Kondenzacijski cirkulacijski zidni uređaj, visoki stupanj iskoristivosti kondenzacijske tehnologije (108 %), niska emisija štetnih tvari i buke sukladno smjernicama Europske unije „ErP“, eBUS elektronska ploča za poboljšanu komunikaciju između uređaja i regulatora, podesiv prestrujni ventil, integrirana visokoučinkovita optočna crpka, automatski brzi odzračivač, sigurnosni ventil te podesivi trosmjerni ventil kao predpriprema za spajanje sa spremnikom tople vode, mogućnost spajanja indirektno grijanog spremnika za potrošnu toplu vodu uniSTOR VIH, uređaj je pripremljen za direktnu integraciju na niskotemperaturne sustave grijanja, integrirana ekspanzijska posuda volumena 10 litara, integriran multifunkcijski relej na elektronskoj ploči koji se može programirati (dodatne pumpe, recirkulacija), mogućnost skidanja bočnih stranica.</t>
  </si>
  <si>
    <t>proizvod kao "VAILLANT" tip ecoTEC plus VU INT I 356/5-5</t>
  </si>
  <si>
    <t>-dimenzije                                             720x440x406 mm</t>
  </si>
  <si>
    <t>Regulacijski komplet</t>
  </si>
  <si>
    <t>proizvod kao "VAILLANT" tip CALORMATIC</t>
  </si>
  <si>
    <t>proizvod kao "VAILLANT"</t>
  </si>
  <si>
    <t xml:space="preserve">Okrugli, indirektno grijani spremnik tople vode, toplinska izolacija od ekološki prihvatljivog materijala, bez freona. Cijevna spirala i spremnik su s vodene strane emajlirani. Magnezijska zaštitna anoda pruža dodatnu zaštitu od korozije. </t>
  </si>
  <si>
    <t>Pribavljanje atesta dimnjaka od ovlaštene tvrtke nakon izvršenih radova</t>
  </si>
  <si>
    <t>DN 15</t>
  </si>
  <si>
    <r>
      <t xml:space="preserve">Manometar komplet s cijevi, s trokrakom manometarskom kugl. slavinom DN 15 (R 1/2") </t>
    </r>
    <r>
      <rPr>
        <sz val="11"/>
        <rFont val="UniversalMath1 BT"/>
        <family val="1"/>
      </rPr>
      <t>&amp;</t>
    </r>
    <r>
      <rPr>
        <sz val="11"/>
        <rFont val="Arial"/>
        <family val="2"/>
      </rPr>
      <t xml:space="preserve"> 80, komplet s kolčakom te spojnim i brtvenim materijalom za ugradnju na instalaciju tople vode proizvod kao"WIKA" ili jednako vrijedno.</t>
    </r>
  </si>
  <si>
    <r>
      <t xml:space="preserve">Okrugli bimetalni termometar </t>
    </r>
    <r>
      <rPr>
        <sz val="11"/>
        <rFont val="UniversalMath1 BT"/>
        <family val="1"/>
      </rPr>
      <t>&amp;</t>
    </r>
    <r>
      <rPr>
        <sz val="11"/>
        <rFont val="Arial"/>
        <family val="2"/>
      </rPr>
      <t xml:space="preserve"> 80 s navojnim priključkom 1/2" sa stražnje strane, komplet s kolčakom za ugradnju u cjevovod te spojnim i brtvenim materijalom, proizvod kao"WIKA" ili jednako vrijedno. </t>
    </r>
  </si>
  <si>
    <t>- maksimalni raspoloživi  diferencijalni tlak na ventilu je 60 kPa
- regulacija protoka od 10 l/h do 150 l/h
- kutne ili ravne izvedbe
- tijelo prigušnice je iz bronce otporno na koroziju i starenje.</t>
  </si>
  <si>
    <t xml:space="preserve">Zrako dimovodni sustav za instalaciju po fasadi, (Ø 80/125 mm PP/nehrđajući čelik) za  plinski zidni uređaj ecoTEC plus VU INT I 356/5-5. </t>
  </si>
  <si>
    <t xml:space="preserve">proizvod kao "VAILLANT" </t>
  </si>
  <si>
    <r>
      <t xml:space="preserve">- adapter za priključni spoj zrako dimovoda </t>
    </r>
    <r>
      <rPr>
        <sz val="11"/>
        <rFont val="Arial"/>
        <family val="2"/>
      </rPr>
      <t>Ø</t>
    </r>
    <r>
      <rPr>
        <sz val="11"/>
        <rFont val="Arial"/>
        <family val="2"/>
      </rPr>
      <t xml:space="preserve">100/60 / </t>
    </r>
    <r>
      <rPr>
        <sz val="11"/>
        <rFont val="Arial"/>
        <family val="2"/>
      </rPr>
      <t>Ø</t>
    </r>
    <r>
      <rPr>
        <sz val="11"/>
        <rFont val="Arial"/>
        <family val="2"/>
      </rPr>
      <t>125/80</t>
    </r>
  </si>
  <si>
    <t>- Koljeno 90° za fasadu konc. 80/125 mm, PP/nehrđajući čelik</t>
  </si>
  <si>
    <t>- Revizijski otvor za polaganje po fasadi konc. 80/125 mm,
   PP/nehrđajući čelik</t>
  </si>
  <si>
    <t>- Produžetak za fasadu konc. 80/125 mm, 1,0 m, 
   PP/nehrđajući čelik</t>
  </si>
  <si>
    <t>- Produžetak za fasadu konc. 80/125 mm, 0,5 m, 
   PP/nehrđajući čelik</t>
  </si>
  <si>
    <t>- Zidni držač, nehrđajući čelik</t>
  </si>
  <si>
    <t>- Osnovni set priključaka, koncentrični priključak na ispušni
   vod na fasadi (priključak na plinski uređaj, horizontalni dimovod,
  element za usis zraka, završna kapa, rozete)</t>
  </si>
  <si>
    <t>Automatikom se vode slijedeći krugovi: 
- krug radijatorskog grijanja vođen vanjskom temperaturom.
- krug pripreme  potrošne tople sanitarne vode krug
  (sa recirkulacijskom pumpom PTV-a) 
Komplet sa osjetnikom vanjske temperature, te svim potrebnim regulatorima, modulima, senzorima, osjetnicima i svim ostalim materijalom potrebnim za dovođenje u puno pogonsko stanje.</t>
  </si>
  <si>
    <t>Hidraulički spojni set za instalaciju plinskog uređaja</t>
  </si>
  <si>
    <t>proizvod kao "VAILLANT" tip WH 40</t>
  </si>
  <si>
    <r>
      <t>- za protok V=3,5 m</t>
    </r>
    <r>
      <rPr>
        <vertAlign val="superscript"/>
        <sz val="11"/>
        <rFont val="Arial"/>
        <family val="2"/>
      </rPr>
      <t>3</t>
    </r>
    <r>
      <rPr>
        <sz val="11"/>
        <rFont val="Arial"/>
        <family val="2"/>
      </rPr>
      <t>/h</t>
    </r>
  </si>
  <si>
    <t>proizvod kao "GRUNDFOS" tip: ALPHA 2 25-80 130</t>
  </si>
  <si>
    <t>H= 50 kPa</t>
  </si>
  <si>
    <t>Nel= 3-50 W; 230 V / 50 Hz</t>
  </si>
  <si>
    <t>22 VM/500/1400</t>
  </si>
  <si>
    <t>22 VM/900/400</t>
  </si>
  <si>
    <t>22 VM/900/1400</t>
  </si>
  <si>
    <t>22 VM/900/1200</t>
  </si>
  <si>
    <t>22 VM/600/1200</t>
  </si>
  <si>
    <t>22 VM/600/1400</t>
  </si>
  <si>
    <t>22 VM/600/1800</t>
  </si>
  <si>
    <t>Cijevni radijatori za ugradnju u kupaonicama s horizontalnim cijevima za toplu vodu  70/50 °C sa srednjim priključkom.</t>
  </si>
  <si>
    <t>Radijatori se Isporučuju komplet s radijatorskim termostatskim ventilom s termoglavom, priključnim H blokom, odzračnim ventilom i ispusnim ventilom. Opremljen je s potrebnim brojem slijepih čepova i ovjesnim i montažnim priborom.</t>
  </si>
  <si>
    <t>Radijatori su proizvod kao VOGEL &amp; NOOT tip DION VM
ili jednako vrijedno</t>
  </si>
  <si>
    <t>Priključci su 2×G3/4" s vanjskim navojem za dovod i odvod medija s donje strane u sredini. Srednja udaljenost između dovoda i odvoda je 50 mm.</t>
  </si>
  <si>
    <t>DION VM nazivna visina 1765/750</t>
  </si>
  <si>
    <t>Priključci su 4×1/2" i  2×3/4"s unutarnjim navojem za dovod i odvod medija s donje strane u sredini. Srednja udaljenost između dovoda i odvoda je 50 mm.</t>
  </si>
  <si>
    <t>VRV I SPLIT SUSTAV</t>
  </si>
  <si>
    <t xml:space="preserve">V= 1,29 m³/h </t>
  </si>
  <si>
    <t>VRV/VRT (variant refigerent volume / temperature) vanjska jedinica u izvedbi aerotermalne toplinske pumpe sa ugrađenim hermetičkim kompresorima i izmjenjivačem.</t>
  </si>
  <si>
    <t>Kontinuirano grijanje za vrijeme defrosta je osigurano uz pomoć vanjskog PCM akumulatora topline, odnosno parcijalnog defrosta.</t>
  </si>
  <si>
    <t>VRT - konfigurator omogućuje kontinuiranu promjenu temperature isparavanja i kondenzacije radnog medija prema temperaturi okoliša u svrhu dodatne uštede energije i većeg komfora zbog viših temperatura medija.</t>
  </si>
  <si>
    <t>Maksimalno dozvoljena ukupna duljina cjevnog razvoda iznosi 1000 metara uz ograničenja navedena u uputama proizvođača. Maksimalna dozvoljena visinska razlika između vanjske i unutarnje jedinice iznosi 90 m (neovisno da li je pozicija vanjske jedinice iznad, ili ispod pozicije unutarnjih jedinica). Maksimalna dozvoljena visinska razlika između pojedinih unutarnjih jedinica iznosi 30 m.</t>
  </si>
  <si>
    <t>Jedinica je opremljena opcijom za "Ekstra tihi rad" sa mogućnošću jednostavnog podešavanja reduciranog rada uz smanjeni nivo zvučnog tlaka na 45 dB(A) u stupnju 2, odnosno 50 dB(A) u stupnju 1 (navedene vrijednosti zvučnog tlaka odnose se na jedinice sastavljene od 1 modula).</t>
  </si>
  <si>
    <t>Konstrukcija: Jedinice su modularne izvedbe sa osnovnim nosivim okvirom i galvaniziranim čeličnim panelima sa odgovarajućom zaštitom za vanjsku i unutarnju ugradnju. Do veličine 20HP jedinice mogu biti u izvedbi 1 modula, dok su veće sastavljene od dva, ili tri modula.</t>
  </si>
  <si>
    <t>Jedinice imaju eksterni statički tlak ventilatora od 78 Pa te su prikladne i za unutarnju ugradnju.</t>
  </si>
  <si>
    <t>Svi kompresori u uređaju su inverterski, zvučno izolirani G-tip hermetički scroll izvedbe s ugrađenim motorom, optimizirani za rad sa R410a.</t>
  </si>
  <si>
    <t>Jedinice su opremljene Back-up funkcijom koja omogućava rad jedinice sa dva kompresora u slučaju kvara na jednom od njih (minimalno 50% kapaciteta).</t>
  </si>
  <si>
    <t>Jedinice su opremljene funkcijom automatskog nadopunjavanja rashladnog medija i očitanja količine rashladnog medija direktno na vanjskoj jedinici.</t>
  </si>
  <si>
    <t>Jedinica je sastavljena iz jednog modula sljedećih tehničkih karakteristika:</t>
  </si>
  <si>
    <t>Jedinica omogućuje spajanje do 64 unutarnjih jedinica.</t>
  </si>
  <si>
    <t>Qh ukupno = 50,4 kW</t>
  </si>
  <si>
    <t>N ukupno = 15 kW    /   400 V - 50 Hz</t>
  </si>
  <si>
    <t>EER: 3,36 (100% opterećenja)</t>
  </si>
  <si>
    <t>ESEER: 4,97 za uvjete Tv=35°C, Tp=27°C bez uključene VRT opcije</t>
  </si>
  <si>
    <t>ESEER: 6,38 za uvjete Tv=35°C, Tp=27°C sa uključenom VRT opcijom</t>
  </si>
  <si>
    <t>Qg ukupno = 56,5 kW</t>
  </si>
  <si>
    <t>N ukupno = 14,6 kW    /   400 V - 50 Hz</t>
  </si>
  <si>
    <t>COP: 3,87 (100% opterećenja)</t>
  </si>
  <si>
    <t>Radno područje: grijanje: od -20° do 15°C</t>
  </si>
  <si>
    <t>Radno područje: hlađenje: od -5° do 43°C</t>
  </si>
  <si>
    <t>Nivo zvučnog tlaka: 65 dB(A) na udaljenosti 1m od jedinice</t>
  </si>
  <si>
    <t>1240 x 765 mm; h = 1685 mm</t>
  </si>
  <si>
    <t>Težina ukupno: 391 kg</t>
  </si>
  <si>
    <t>Proizvod kao "Daikin" VRV IV - HIGH COP - tip RYYQ18T</t>
  </si>
  <si>
    <t>Unutarnja  jedinica VRV sustava sa maskom  predviđena za  montažu na pod, parapetne izvedbe sa maskom, opremljena ventilatorom, izmjenjivačem topline s direktnom ekspanzijom freona, elektronskim ekspanzijskim ventilom, te svim potrebnim elementima za zaštitu, kontrolu i regulaciju uređaja i temperature. U kompletu sa nogicama.</t>
  </si>
  <si>
    <t>Qh  = 4,5 kW</t>
  </si>
  <si>
    <t>Qg = 5,0 kW</t>
  </si>
  <si>
    <t>VZ = 660/510 m3/h</t>
  </si>
  <si>
    <t>N = 90/90 W - 230 V - 50 Hz</t>
  </si>
  <si>
    <t>Dimenzije:  1140x232x600</t>
  </si>
  <si>
    <t>Težina: 32 kg</t>
  </si>
  <si>
    <t>Nivo zvučnog tlaka: 38/33 dB(A) na udaljenosti 1,5 m od jedinice</t>
  </si>
  <si>
    <t>VZ = 960/720 m3/h</t>
  </si>
  <si>
    <t>N = 110/110 W - 230 V - 50 Hz</t>
  </si>
  <si>
    <t>Dimenzije: 1420x232x600</t>
  </si>
  <si>
    <t>Težina: 38 kg</t>
  </si>
  <si>
    <t>Nivo zvučnog tlaka: 40/35 dB(A) na udaljenosti 1,5 m od jedinice</t>
  </si>
  <si>
    <t>37.</t>
  </si>
  <si>
    <t>37.1.</t>
  </si>
  <si>
    <t>37.2.</t>
  </si>
  <si>
    <t>Proizvod kao: Daikin VRV FXLQ63P</t>
  </si>
  <si>
    <t>Proizvod kao: Daikin VRV FXLQ40P</t>
  </si>
  <si>
    <t>N = 92 W - 230 V - 50 Hz</t>
  </si>
  <si>
    <t>Vz = 870/600 m3/h</t>
  </si>
  <si>
    <t>N = 86 W - 230 V - 50 Hz</t>
  </si>
  <si>
    <t>Dimenzije: lxbxh 575x575x260</t>
  </si>
  <si>
    <t>Težina: 18,5 kg</t>
  </si>
  <si>
    <t>Nivo zvučne snage: 60 dB(A)</t>
  </si>
  <si>
    <t>Nivo zvučnog tlaka: visoka/standard/niža brzina 43/40/33 dB(A) na udaljenosti 1,5 m od jedinice:</t>
  </si>
  <si>
    <t>Proizvod kao: Daikin VRV FXZQ50A + BYFQ60CW</t>
  </si>
  <si>
    <t>HRV ventilacijska jedinica horizontalne izvedbe sa pločastim rekuperatorom sa ugrađenim bypassom, filterima na tlaku i odsisu, izmjenjivačem sa direktnom ekspanzijom, tlačnim i odsisnim ventilatorima, elektronskim ekspanzijskim ventilom te svim potrebnim elementima za zaštitu, kontrolu i regulaciju uređaja i temperature:</t>
  </si>
  <si>
    <t>Kao proizvod Daikin VKM100GBM</t>
  </si>
  <si>
    <t>Qh DX izmjenjivača = 9,12 kW</t>
  </si>
  <si>
    <t>Qg = 10,69 kW</t>
  </si>
  <si>
    <t>VZ = 950 / 950 / 820 m3/h</t>
  </si>
  <si>
    <t>ESP = 110 / 70 / 60 Pa</t>
  </si>
  <si>
    <t>Stupanj učink. (temp.): 74% / 74% / 76,5%</t>
  </si>
  <si>
    <t>Stupanj učink. (ental.- grijanje): 65% / 65% / 69%</t>
  </si>
  <si>
    <t>Dimenzije: 1746 x 1214 mm ; h = 387 mm</t>
  </si>
  <si>
    <t>Težina: 123 kg</t>
  </si>
  <si>
    <t>N = 410/365/230  W - 230 V - 50 Hz</t>
  </si>
  <si>
    <t>Nivo zvučnog tlaka: 40/38/35 dB(A)</t>
  </si>
  <si>
    <t>Priključak zraka: 250 mm</t>
  </si>
  <si>
    <t>Priključak R410A: tekuća faza: 6,35 mm</t>
  </si>
  <si>
    <t>Priključak R410A: plinovita faza: 12,7 mm</t>
  </si>
  <si>
    <t>Proizvod kao: Daikin VKM100GBM</t>
  </si>
  <si>
    <t>Kontrola pristupa moguća je u tri nivoa s mogućnošću ograničavanja pristupa korisnika.</t>
  </si>
  <si>
    <t>Funkcije: on/off, režim rada, set point, brzina ventilatora, pozicija lamela, pojedinačno podešavanje za jedinice u grupi, signalizacija greške, signalizacija zaprljanosti filtera, tjedni program s 5 dnevnih podprograma (ukupno 35).</t>
  </si>
  <si>
    <t>Izolirani bakreni spojni elementi za razvod medija R-410A za plinsku i tekuću fazu, uključivo redukcije (2 komada po kompletu: plinska + tekuća faza)</t>
  </si>
  <si>
    <t>Proizvod kao: Daikin</t>
  </si>
  <si>
    <t>Proizvod kao: Daikin BRC1E53B</t>
  </si>
  <si>
    <t>KHRQ22M20T Račva za indeks kapaciteta do 200.</t>
  </si>
  <si>
    <t>KHRQ22M29T Račva za indeks kapaciteta od 201 do 290.</t>
  </si>
  <si>
    <t>KHRQ22M64T Račva za indeks kapaciteta od 291 do 640.</t>
  </si>
  <si>
    <t>Vanjska jedinica multi split sustava, s radnom tvari R-32, za spajanje do 5 unutarnjih jedinica, namjenjena za vanjsku montažu - zaštićena od vremenskih utjecaja, s ugrađenim inverter kompresorom,  zrakom hlađenim kondenzatorom i svim potrebnim elementima za zaštitu i kontrolu.</t>
  </si>
  <si>
    <t>Sezonska učinkovitost (u skladu s EN14825)   hlađenje pri 35°C, grijanje pri -10°C vanjske temperature</t>
  </si>
  <si>
    <t>Napomena : Podaci o sezonskoj učinkovitosti odnose se na najnepovoljniju multi primjenu</t>
  </si>
  <si>
    <t>Qh (max) = 10,70 kW</t>
  </si>
  <si>
    <t>Pdesign= 8,6 kW</t>
  </si>
  <si>
    <t>Oznaka sezonske energetske učinkovitosti u sezoni hlađenja: A++</t>
  </si>
  <si>
    <t>Qg (max) = 11,94 kW</t>
  </si>
  <si>
    <t>SCOP= 5,8</t>
  </si>
  <si>
    <t>Pdesign= 9,4 kW</t>
  </si>
  <si>
    <t>Oznaka sezonske energetske učinkovitosti u sezoni grijanja: A</t>
  </si>
  <si>
    <t>Protok zraka hlađenje: 24,1 – 49.1 m3/min</t>
  </si>
  <si>
    <t>Protok zraka grijanje: 24,1 – 47,8 m3/min</t>
  </si>
  <si>
    <t>Nivo zvučnog tlaka: hlađenje: 52 dBA</t>
  </si>
  <si>
    <t>Nivo zvučnog tlaka: grijanje: 52 dBA</t>
  </si>
  <si>
    <t>Nivo zvučne snage: 64 dB(A)</t>
  </si>
  <si>
    <t>Dimenzije: 868 x 320 mm ; h = 734 mm</t>
  </si>
  <si>
    <t>Težina: 68 kg</t>
  </si>
  <si>
    <t>Maksimalna duljina cjevovoda 25 m, od toga visinski 15 m.</t>
  </si>
  <si>
    <t>Priključak R-32: tekuća faza: 6,35x5 mm</t>
  </si>
  <si>
    <t>Priključak R-32: plinovita faza: 9,52x2 mm</t>
  </si>
  <si>
    <t>Priključak R-32: plinovita faza: 12,7x1 mm</t>
  </si>
  <si>
    <t>Priključak R-32: plinovita faza: 15,9x2 mm</t>
  </si>
  <si>
    <t>Radno područje: hlađenje: od -10 do 46°C</t>
  </si>
  <si>
    <t>Radno područje: grijanje: od -15 do 18°C</t>
  </si>
  <si>
    <t>Napajanje : 220-240 V / 50 Hz ~1</t>
  </si>
  <si>
    <t>Vanjska jedinica multi split sustava, s radnom tvari R-32, za spajanje do 4 unutarnje jedinice, namjenjena za vanjsku montažu - zaštićena od vremenskih utjecaja, s ugrađenim inverter kompresorom,  zrakom hlađenim kondenzatorom i svim potrebnim elementima za zaštitu i kontrolu.</t>
  </si>
  <si>
    <t>Qh (max) = 9,79 kW</t>
  </si>
  <si>
    <t>Qg (max) = 11,53 kW</t>
  </si>
  <si>
    <t>Nivo zvučnog tlaka: hlađenje: 48 dBA</t>
  </si>
  <si>
    <t>Nivo zvučnog tlaka: grijanje: 49 dBA</t>
  </si>
  <si>
    <t>Nivo zvučne snage: 61 dB(A)</t>
  </si>
  <si>
    <t>Težina: 67 kg</t>
  </si>
  <si>
    <t>Priključak R-32: tekuća faza: 6,35x4 mm</t>
  </si>
  <si>
    <t>Priključak R-32: plinovita faza: 12,7x2 mm</t>
  </si>
  <si>
    <t>Proizvod kao Daikin tip: 5MXM90M</t>
  </si>
  <si>
    <t>Proizvod kao Daikin tip: 4MXM80M</t>
  </si>
  <si>
    <t>Profesionalna unutarnja zidna jedinica MULTISPLIT SUSTAVA sa maskom predviđena za montažu na zid, opremljena ventilatorom, 4-brzinskim elektromotorom, izmjenjivačem topline s direktnom ekspanzijom freona, te svim potrebnim elementima za filtriranje, zaštitu, kontrolu i regulaciju uređaja i temperature, s mogućnošću WiFi upravljanja uređajem putem mobilne aplikacije. Uređaj je opremljen dvozonskim inteligentnim okom za dvosmjernu prostornu detekciju i ima funkciju poboljšanog istrujavanja zraka korištenjem Coanda efekta, a pripada novoj Bluevolution klasi koja koristi novu radnu tvar R-32.</t>
  </si>
  <si>
    <t>Qhl.(nom.)=2,0 kW</t>
  </si>
  <si>
    <t>Qgr.(nom.)=2,5 kW</t>
  </si>
  <si>
    <t>Protok zraka hlađenje: 4,4 - 11,1 m3/min</t>
  </si>
  <si>
    <t>Protok zraka grijanje: 5,3 - 10,4 m3/min</t>
  </si>
  <si>
    <t>Nivo zvučnog tlaka: hlađenje: 19 - 41 dBA</t>
  </si>
  <si>
    <t>Nivo zvučnog tlaka: grijanje: 20 - 39 dBA</t>
  </si>
  <si>
    <t>Nivo zvučnog snage: 57 dB(A)</t>
  </si>
  <si>
    <t>Dimenzije: 810 x 294 mm ; h = 272 mm</t>
  </si>
  <si>
    <t>Težina: 10 kg</t>
  </si>
  <si>
    <t>Boja kućišta: bijela</t>
  </si>
  <si>
    <t>Priključak R-32: tekuća faza: 6,35 mm</t>
  </si>
  <si>
    <t>Priključak R-32: plinovita faza: 9,52 mm</t>
  </si>
  <si>
    <t>Stavka uključuje bežični daljinski upravljač sa 7-dnevnim timerom.</t>
  </si>
  <si>
    <t>Proizvod kao Daikin tip:FTXM20M</t>
  </si>
  <si>
    <t>44.1.</t>
  </si>
  <si>
    <t>44.2.</t>
  </si>
  <si>
    <t>Proizvod kao Daikin tip:FTXM25M</t>
  </si>
  <si>
    <t>Qhl.(nom.)=2,5 kW</t>
  </si>
  <si>
    <t>Qgr.(nom.)=2,8 kW</t>
  </si>
  <si>
    <t>Stavka uključuje bežični daljinski upravljač sa 7-dnevnim timerom</t>
  </si>
  <si>
    <t>Proizvod kao Daikin tip:FTXM35M</t>
  </si>
  <si>
    <t>Qhl.(nom.)=3,5 kW</t>
  </si>
  <si>
    <t>Qgr.(nom.)=4,0 kW</t>
  </si>
  <si>
    <t>Protok zraka hlađenje: 4,6 - 12,6 m3/min</t>
  </si>
  <si>
    <t>44.3.</t>
  </si>
  <si>
    <t>WiFi internet sučelje.</t>
  </si>
  <si>
    <t>Proizvod kao Daikin</t>
  </si>
  <si>
    <t>Cjevovod plinske i tekuće faze rashladnog medija VRV i MULTISPLIT sustava, kvalitete koja se primjenjuje u rashladnoj tehnici za rashladno sredstvo R-410A i R32, izrađen od bakrenih cijevi, kompleta s koljenima, fazonskim komadima, spojnicama te potrebnim osloncima, spojnim i pričvrsnim materijalom te pastom i legurom za lemljenje.</t>
  </si>
  <si>
    <r>
      <t>&amp;</t>
    </r>
    <r>
      <rPr>
        <sz val="11"/>
        <rFont val="Arial"/>
        <family val="2"/>
      </rPr>
      <t xml:space="preserve"> 22,2</t>
    </r>
  </si>
  <si>
    <r>
      <t>&amp;</t>
    </r>
    <r>
      <rPr>
        <sz val="11"/>
        <rFont val="Arial"/>
        <family val="2"/>
      </rPr>
      <t xml:space="preserve"> 28,6</t>
    </r>
  </si>
  <si>
    <t>Izolacija cijevnog razvoda u vanjskom prostoru mineralnom vunom u oblozi od Al lima, vodonepropusno brtvljeno silikonskim kitom.</t>
  </si>
  <si>
    <r>
      <t>&amp;</t>
    </r>
    <r>
      <rPr>
        <sz val="11"/>
        <rFont val="Arial"/>
        <family val="2"/>
      </rPr>
      <t xml:space="preserve"> 32</t>
    </r>
  </si>
  <si>
    <t>Puštanje u pogon VRV  sustava uključivo provjeru nepropusnosti freonske instalacije, vakumiranje i dopunjavanje rashladnog sredstva od strane ovlaštenog servisa uz izdavanje potrebnih uputa za korištenje, atesta i garancija.</t>
  </si>
  <si>
    <t>Puštanje u pogon MULTISPLIT sustava uključivo provjeru nepropusnosti freonske instalacije, vakumiranje i dopunjavanje rashladnog sredstva od strane ovlaštenog servisa uz izdavanje potrebnih uputa za korištenje, atesta i garancija.</t>
  </si>
  <si>
    <t>51.</t>
  </si>
  <si>
    <t>52.</t>
  </si>
  <si>
    <t>Kupaonski ventilatori za ugradnju na zid, komplet s automatikom za uključivanje preko prekidača svjetla i isključivanje nakon 6 minuta. Ventilator je opremljen kučištem sa nepovratnom zaklopkom za sprečavanje ulaska vanjskog zraka. Ventilator se isporučuje u zaštiti za ugradnju u prostor 1 (IPX 5)</t>
  </si>
  <si>
    <t>- kučište tip ELS-GAP</t>
  </si>
  <si>
    <t>53.</t>
  </si>
  <si>
    <t>54.</t>
  </si>
  <si>
    <t xml:space="preserve">  300 × 200</t>
  </si>
  <si>
    <t>tip PPZ EN - C - K 90, duljine 400 mm</t>
  </si>
  <si>
    <r>
      <t xml:space="preserve">   </t>
    </r>
    <r>
      <rPr>
        <sz val="11"/>
        <rFont val="UniversalMath1 BT"/>
        <family val="1"/>
      </rPr>
      <t xml:space="preserve">&amp; </t>
    </r>
    <r>
      <rPr>
        <sz val="11"/>
        <rFont val="Arial"/>
        <family val="2"/>
      </rPr>
      <t>315</t>
    </r>
  </si>
  <si>
    <t>Aluminijska ispušna ili usisna protukišna rešetka zaštićena mrežom od ptica i kukaca, za montažu na zid ili u vrata, komplet s protuokvirom za ugradnju.  Isporučuje se u boji koju odredi glavni projektant.</t>
  </si>
  <si>
    <t>tip DEV-K</t>
  </si>
  <si>
    <t>TLAČNI:</t>
  </si>
  <si>
    <t>Podesivi stropni distributeri zraka, za ugradnju u spušteni strop, opremljenih regulatorom protoka, s priključnom kutijom od pocinčanog lima, s horizontalnim cilindričnim priključkom. Istrujna ploča pričvršćuje se sa središnjim vijkom. Isporučuje se u boji koju odredi glavni projektant.</t>
  </si>
  <si>
    <t>veličina 600/24, priključak Ø 250</t>
  </si>
  <si>
    <t>1025  ×  125</t>
  </si>
  <si>
    <t>toplinski izolirane cijevi</t>
  </si>
  <si>
    <t>Aluminijska  fleksibilna cijev, od aluminij/poliester laminata sa ugrađenom spiralom od opružnog čelika za spoj distribucijskih elemenata sa zračnim kanalima sljedećih promjera i količina:</t>
  </si>
  <si>
    <t>60.</t>
  </si>
  <si>
    <r>
      <rPr>
        <sz val="11"/>
        <rFont val="Arial"/>
        <family val="2"/>
      </rPr>
      <t>Ø</t>
    </r>
    <r>
      <rPr>
        <sz val="11"/>
        <rFont val="UniversalMath1 BT"/>
        <family val="1"/>
      </rPr>
      <t xml:space="preserve"> </t>
    </r>
    <r>
      <rPr>
        <sz val="11"/>
        <rFont val="Arial"/>
        <family val="2"/>
      </rPr>
      <t>250</t>
    </r>
  </si>
  <si>
    <r>
      <rPr>
        <sz val="11"/>
        <rFont val="Arial"/>
        <family val="2"/>
      </rPr>
      <t>Ø</t>
    </r>
    <r>
      <rPr>
        <sz val="11"/>
        <rFont val="UniversalMath1 BT"/>
        <family val="1"/>
      </rPr>
      <t xml:space="preserve"> </t>
    </r>
    <r>
      <rPr>
        <sz val="11"/>
        <rFont val="Arial"/>
        <family val="2"/>
      </rPr>
      <t>315</t>
    </r>
  </si>
  <si>
    <t>61.</t>
  </si>
  <si>
    <r>
      <rPr>
        <sz val="11"/>
        <rFont val="Arial"/>
        <family val="2"/>
      </rPr>
      <t>Ø</t>
    </r>
    <r>
      <rPr>
        <sz val="11"/>
        <rFont val="UniversalMath1 BT"/>
        <family val="1"/>
      </rPr>
      <t xml:space="preserve"> </t>
    </r>
    <r>
      <rPr>
        <sz val="11"/>
        <rFont val="Arial"/>
        <family val="2"/>
      </rPr>
      <t>100</t>
    </r>
  </si>
  <si>
    <t>Ø315/90°</t>
  </si>
  <si>
    <t>Ø250/90°</t>
  </si>
  <si>
    <t>Ø100/90°</t>
  </si>
  <si>
    <t>KOLJENA  60°</t>
  </si>
  <si>
    <t>Ø250/60°</t>
  </si>
  <si>
    <t>KOLJENA  45°</t>
  </si>
  <si>
    <t>Ø315/45°</t>
  </si>
  <si>
    <t>Ø250/45°</t>
  </si>
  <si>
    <t>KOLJENA  30°</t>
  </si>
  <si>
    <t>Ø315/30°</t>
  </si>
  <si>
    <t>R 315/250</t>
  </si>
  <si>
    <t>T 315/250</t>
  </si>
  <si>
    <t>62.</t>
  </si>
  <si>
    <r>
      <t xml:space="preserve">             do   500 mm   s=0,6     6,1 kg/m</t>
    </r>
    <r>
      <rPr>
        <vertAlign val="superscript"/>
        <sz val="11"/>
        <rFont val="Arial"/>
        <family val="2"/>
      </rPr>
      <t>2</t>
    </r>
    <r>
      <rPr>
        <sz val="11"/>
        <rFont val="Arial"/>
        <family val="2"/>
      </rPr>
      <t xml:space="preserve">    m</t>
    </r>
    <r>
      <rPr>
        <vertAlign val="superscript"/>
        <sz val="11"/>
        <rFont val="Arial"/>
        <family val="2"/>
      </rPr>
      <t>2</t>
    </r>
    <r>
      <rPr>
        <sz val="11"/>
        <rFont val="Arial"/>
        <family val="2"/>
      </rPr>
      <t xml:space="preserve">     55</t>
    </r>
  </si>
  <si>
    <r>
      <t xml:space="preserve">   od   501 do 1000 mm  s=0,8     8,1 kg/m</t>
    </r>
    <r>
      <rPr>
        <vertAlign val="superscript"/>
        <sz val="11"/>
        <rFont val="Arial"/>
        <family val="2"/>
      </rPr>
      <t>2</t>
    </r>
    <r>
      <rPr>
        <sz val="11"/>
        <rFont val="Arial"/>
        <family val="2"/>
      </rPr>
      <t xml:space="preserve">    m</t>
    </r>
    <r>
      <rPr>
        <vertAlign val="superscript"/>
        <sz val="11"/>
        <rFont val="Arial"/>
        <family val="2"/>
      </rPr>
      <t>2</t>
    </r>
    <r>
      <rPr>
        <sz val="11"/>
        <rFont val="Arial"/>
        <family val="2"/>
      </rPr>
      <t xml:space="preserve">     11</t>
    </r>
  </si>
  <si>
    <r>
      <t xml:space="preserve">   od   1001 do 2000 mm  s=1,0   10,2 kg/m</t>
    </r>
    <r>
      <rPr>
        <vertAlign val="superscript"/>
        <sz val="11"/>
        <rFont val="Arial"/>
        <family val="2"/>
      </rPr>
      <t>2</t>
    </r>
    <r>
      <rPr>
        <sz val="11"/>
        <rFont val="Arial"/>
        <family val="2"/>
      </rPr>
      <t xml:space="preserve">    m</t>
    </r>
    <r>
      <rPr>
        <vertAlign val="superscript"/>
        <sz val="11"/>
        <rFont val="Arial"/>
        <family val="2"/>
      </rPr>
      <t>2</t>
    </r>
    <r>
      <rPr>
        <sz val="11"/>
        <rFont val="Arial"/>
        <family val="2"/>
      </rPr>
      <t xml:space="preserve">     10</t>
    </r>
  </si>
  <si>
    <r>
      <t>ukupno:    m</t>
    </r>
    <r>
      <rPr>
        <vertAlign val="superscript"/>
        <sz val="11"/>
        <rFont val="Arial"/>
        <family val="2"/>
      </rPr>
      <t>2</t>
    </r>
    <r>
      <rPr>
        <sz val="11"/>
        <rFont val="Arial"/>
        <family val="2"/>
      </rPr>
      <t xml:space="preserve">    76</t>
    </r>
  </si>
  <si>
    <t>63.</t>
  </si>
  <si>
    <t>64.</t>
  </si>
  <si>
    <r>
      <t xml:space="preserve">Toplinska izolacija se izvodi paroneprop. pločastom izolacijom, zatvoreno ćelijske strukture sa parnom branom, koeficijent otpora difuziji vodene pare iznosi </t>
    </r>
    <r>
      <rPr>
        <sz val="11"/>
        <rFont val="UniversalMath1 BT"/>
        <family val="1"/>
      </rPr>
      <t>m</t>
    </r>
    <r>
      <rPr>
        <sz val="11"/>
        <rFont val="Arial"/>
        <family val="2"/>
      </rPr>
      <t xml:space="preserve">≥ 10000, </t>
    </r>
    <r>
      <rPr>
        <sz val="11"/>
        <rFont val="UniversalMath1 BT"/>
        <family val="1"/>
      </rPr>
      <t>l</t>
    </r>
    <r>
      <rPr>
        <sz val="11"/>
        <rFont val="Arial"/>
        <family val="2"/>
      </rPr>
      <t>≤ 0.036 W/mK, ploče debljine 13 mm.</t>
    </r>
  </si>
  <si>
    <t xml:space="preserve">Predmetna izolacija je izrađena iz fleksibilnog spužvastog materijala na bazi sintetičkog kaučuka, kao teško zapaljivo gradivo, klase gorivosti B1, prema normi HRN DIN 4102, dio 1, odnosno klase 1, prema normi HRN.U.J1.060. </t>
  </si>
  <si>
    <t>Stavkom obuhvatiti i predpripremljene dijelove za izoliranje svih  fazonskih komada, koljena, ogranaka i slično, te specijalno  ljepilo i originalnu samoljepljivu traku za brtvljenje šavova. Sve spojeve pažljivo difuzijski zabrtviti.</t>
  </si>
  <si>
    <t xml:space="preserve"> proizvod kao "ARMACELL", tip ARMACELL XG, ploče debljine 13 mm ili jednakovrijedan.</t>
  </si>
  <si>
    <r>
      <t>m</t>
    </r>
    <r>
      <rPr>
        <vertAlign val="superscript"/>
        <sz val="11"/>
        <rFont val="Arial"/>
        <family val="2"/>
      </rPr>
      <t>2</t>
    </r>
  </si>
  <si>
    <t>Izolacija se izvodi postavljanjem mineralne vune debljine 30 mm, λ= 0,040 W/mK u oblozi od armirane aluminijske folije na prethodno parozaporno izoliranu kanalsku instalaciju uključivo distributivni elementi. Komplet sa samoljepljivom alufolijskom trakom širine 100 mm i pričvrsnim materijalom.</t>
  </si>
  <si>
    <r>
      <t>m</t>
    </r>
    <r>
      <rPr>
        <vertAlign val="superscript"/>
        <sz val="11"/>
        <rFont val="Arial"/>
        <family val="2"/>
      </rPr>
      <t>2</t>
    </r>
  </si>
  <si>
    <t>Parozaporna izolacija tlačnih zračnih kanala HRV jedinica, zračnih kanala dobave svježeg zraka i ispuha otpadnog zraka od nepovratne zaklopke do fasadne rešetke</t>
  </si>
  <si>
    <t>65.</t>
  </si>
  <si>
    <t>Dodatna zaštita parozaporno izoliranih zračnih kanala</t>
  </si>
  <si>
    <t>proizvod kao "ARMACELL", tip ARMACELL XG, ploče debljine 13 mm</t>
  </si>
  <si>
    <t>66.</t>
  </si>
  <si>
    <t>67.</t>
  </si>
  <si>
    <t>68.</t>
  </si>
  <si>
    <t>Za cijevne razvode:</t>
  </si>
  <si>
    <t>Za kanalske razvode:</t>
  </si>
  <si>
    <t>- dimenzije od Cu Ø15x1,5 do Cu Ø35x1,5</t>
  </si>
  <si>
    <t>- dimenzije od Cu Ø6,4 do Cu Ø22,2</t>
  </si>
  <si>
    <t xml:space="preserve"> </t>
  </si>
  <si>
    <t xml:space="preserve">    1025 x 225</t>
  </si>
  <si>
    <t xml:space="preserve">      300 x 200</t>
  </si>
  <si>
    <t xml:space="preserve">    1500 x 585</t>
  </si>
  <si>
    <r>
      <t xml:space="preserve">           </t>
    </r>
    <r>
      <rPr>
        <sz val="11"/>
        <rFont val="UniversalMath1 BT"/>
        <family val="1"/>
      </rPr>
      <t>&amp;</t>
    </r>
    <r>
      <rPr>
        <sz val="11"/>
        <rFont val="Arial"/>
        <family val="2"/>
      </rPr>
      <t xml:space="preserve"> 315</t>
    </r>
  </si>
  <si>
    <t>Plinska instalacija nije predmet ovog projekta!</t>
  </si>
  <si>
    <r>
      <t xml:space="preserve">tip G 160, priključak </t>
    </r>
    <r>
      <rPr>
        <sz val="11"/>
        <rFont val="UniversalMath1 BT"/>
        <family val="1"/>
      </rPr>
      <t>&amp;</t>
    </r>
    <r>
      <rPr>
        <sz val="11"/>
        <rFont val="Arial"/>
        <family val="2"/>
      </rPr>
      <t>160</t>
    </r>
  </si>
  <si>
    <r>
      <rPr>
        <sz val="11"/>
        <rFont val="Arial"/>
        <family val="2"/>
      </rPr>
      <t>Ø</t>
    </r>
    <r>
      <rPr>
        <sz val="11"/>
        <rFont val="UniversalMath1 BT"/>
        <family val="1"/>
      </rPr>
      <t xml:space="preserve"> </t>
    </r>
    <r>
      <rPr>
        <sz val="11"/>
        <rFont val="Arial"/>
        <family val="2"/>
      </rPr>
      <t>160</t>
    </r>
  </si>
  <si>
    <t>Ø160/90°</t>
  </si>
  <si>
    <t>Prije početka radova pregledati postojeću izvedenu mrežu radijatorskog grijanja, te ukoliko</t>
  </si>
  <si>
    <t>zadovoljava trasom i kapacitetom koristiti istu.</t>
  </si>
  <si>
    <t>proizvod kao "VAILLANT" tip uniSTOR VIH R 400</t>
  </si>
  <si>
    <t>- visina sa izolacijom: 1470 mm</t>
  </si>
  <si>
    <t>-promjer: Ø 810 mm</t>
  </si>
  <si>
    <t>- težina G= 145 kg</t>
  </si>
  <si>
    <t>- težina (u pogoni) G= 549 kg</t>
  </si>
  <si>
    <t>- sadržaj V=404 l</t>
  </si>
  <si>
    <r>
      <t>Maks. dopuštena temperatura tople vode: 85 °C
Trajan protok (dT=35K) pri pol/pov ogr. vode 85/65</t>
    </r>
    <r>
      <rPr>
        <sz val="11"/>
        <rFont val="Calibri"/>
        <family val="2"/>
      </rPr>
      <t>°</t>
    </r>
    <r>
      <rPr>
        <sz val="11"/>
        <rFont val="Arial"/>
        <family val="2"/>
      </rPr>
      <t xml:space="preserve">C: 1300 l/h
Nazivni protok vode za grijanje: 2 m³/h </t>
    </r>
  </si>
  <si>
    <t>Ugrađen termometar. Tvornički predviđen recirkulacijski vod. Ventil za pražnjenje.
Priključak za hladnu/toplu vodu: R 1
Priključak polaznog/povratnog voda: R 1
Priključci za cirkulaciju: R 3/4
Maks. pogonski tlak (topla voda): 10 bar</t>
  </si>
  <si>
    <t>Spojni set za nadžbukno spajanje sprenika VIH R 400 sa zidnim plinskim uređajem ECOTEC VU</t>
  </si>
  <si>
    <t>proizvod kao "REFLEX" tip: NG 80</t>
  </si>
  <si>
    <t>volumen 80 l</t>
  </si>
  <si>
    <t>proizvod kao "GRUNDFOS" tip: ALPHA 2 25-60 130</t>
  </si>
  <si>
    <t xml:space="preserve">V= 2,0 m³/h </t>
  </si>
  <si>
    <t>Nel= 3-34 W; 230 V / 50 Hz</t>
  </si>
  <si>
    <t>proizvod kao "GRUNDFOS" tip: ALPHA 2 20-40 N 150</t>
  </si>
  <si>
    <t>Nel= 5-22 W; 230 V / 50 Hz</t>
  </si>
  <si>
    <t>Qg=30,100 kW (70/50°C)</t>
  </si>
  <si>
    <t>-nepovratni ventil DN 20 (3/4")</t>
  </si>
  <si>
    <t>-kuglasta slavina DN 20 (3/4")</t>
  </si>
  <si>
    <t>Razni tipski, pocinčani materijal za ovješenje i učvrščenje (držači cjevovoda, obujmice, zavješenja, pričvrsnice, podupore te ostala pomoćna učvršćenja za montažu, uz potrebne matice i vijke) sa umecima za zvučnu izolaciju, sve u potrebnoj količini i kvaliteti kao proizvod "SIKLA" ili jednako vrijedno</t>
  </si>
  <si>
    <t xml:space="preserve">Tipski konzolni pocinčani nosači za ovjes vanjskih jedinica MULTISPLIT sustava. Stavka obuhvaća sav spojni i potrošni materijal potreban za dovođenje u puno pogonsko stanje. </t>
  </si>
  <si>
    <t xml:space="preserve">Izrada oslonca za postavljanje vanjske jedinice VRV sustava, izrađen od zavarenih pocinčanih čeličnih profila. Stavka obuhvaća sav spojni, montažni i potrošni materijal potreban za dovođenje u puno pogonsko stanje. </t>
  </si>
  <si>
    <t xml:space="preserve">   585 × 300</t>
  </si>
  <si>
    <t xml:space="preserve"> 1585 × 600</t>
  </si>
  <si>
    <t>Cilindrični prigušivač buke predviđen za ugradnju u kanalski razvod. Plašt prigušivača izrađen je od pocinčanog čeličnog lima, ispunjen negorivim apsorpcijskim materijalom.</t>
  </si>
  <si>
    <t>tip PZM</t>
  </si>
  <si>
    <t xml:space="preserve">  promjer         duljina</t>
  </si>
  <si>
    <t>Nepovratna zaklopka okruglog presjeka, izrađena od pocinčanog lima, za ugradnju u zračni pocinčani limeni kanal okruglog presjeka</t>
  </si>
  <si>
    <t>tip ZPC</t>
  </si>
  <si>
    <r>
      <t xml:space="preserve">  </t>
    </r>
    <r>
      <rPr>
        <sz val="11"/>
        <rFont val="UniversalMath1 BT"/>
        <family val="1"/>
      </rPr>
      <t>&amp;</t>
    </r>
    <r>
      <rPr>
        <sz val="11"/>
        <rFont val="Arial"/>
        <family val="2"/>
      </rPr>
      <t xml:space="preserve"> 200</t>
    </r>
  </si>
  <si>
    <r>
      <t xml:space="preserve">   </t>
    </r>
    <r>
      <rPr>
        <sz val="11"/>
        <rFont val="UniversalMath1 BT"/>
        <family val="1"/>
      </rPr>
      <t xml:space="preserve">&amp; </t>
    </r>
    <r>
      <rPr>
        <sz val="11"/>
        <rFont val="Arial"/>
        <family val="2"/>
      </rPr>
      <t>315            950</t>
    </r>
  </si>
  <si>
    <t>74.</t>
  </si>
  <si>
    <t>75.</t>
  </si>
  <si>
    <t>76.</t>
  </si>
  <si>
    <t>77.</t>
  </si>
  <si>
    <t>78.</t>
  </si>
  <si>
    <t>Pruža mogućnost upravljanja Daikin uređajem preko Apple ili Android aplikacije, spaja se na poseban priključak na jedinici, nemože biti kombiniran sa KKRP01A upravljačem</t>
  </si>
  <si>
    <t>58a.</t>
  </si>
  <si>
    <t>Ispušna krovna kapa za montažu na kanale okruglog presjeka. stavka uključuje i opšav za prolaz kroz krov.</t>
  </si>
  <si>
    <r>
      <t xml:space="preserve">priključak </t>
    </r>
    <r>
      <rPr>
        <sz val="11"/>
        <rFont val="UniversalMath1 BT"/>
        <family val="1"/>
      </rPr>
      <t>&amp;</t>
    </r>
    <r>
      <rPr>
        <sz val="11"/>
        <rFont val="Arial"/>
        <family val="2"/>
      </rPr>
      <t>100</t>
    </r>
  </si>
  <si>
    <r>
      <t xml:space="preserve">priključak </t>
    </r>
    <r>
      <rPr>
        <sz val="11"/>
        <rFont val="UniversalMath1 BT"/>
        <family val="1"/>
      </rPr>
      <t>&amp;</t>
    </r>
    <r>
      <rPr>
        <sz val="11"/>
        <rFont val="Arial"/>
        <family val="2"/>
      </rPr>
      <t>160</t>
    </r>
  </si>
</sst>
</file>

<file path=xl/styles.xml><?xml version="1.0" encoding="utf-8"?>
<styleSheet xmlns="http://schemas.openxmlformats.org/spreadsheetml/2006/main">
  <numFmts count="3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 [$kn-41A]"/>
    <numFmt numFmtId="167" formatCode="#,##0.00\ &quot;kn&quot;"/>
    <numFmt numFmtId="168" formatCode="#,##0\ [$€-1]"/>
    <numFmt numFmtId="169" formatCode="#,##0\ [$€-1]_);\(#,##0\ [$€-1]\)"/>
    <numFmt numFmtId="170" formatCode="#,##0.00\ [$€-1]"/>
    <numFmt numFmtId="171" formatCode="&quot;Da&quot;;&quot;Da&quot;;&quot;Ne&quot;"/>
    <numFmt numFmtId="172" formatCode="&quot;Istinito&quot;;&quot;Istinito&quot;;&quot;Neistinito&quot;"/>
    <numFmt numFmtId="173" formatCode="&quot;Uključeno&quot;;&quot;Uključeno&quot;;&quot;Isključeno&quot;"/>
    <numFmt numFmtId="174" formatCode="[$€-2]\ #,##0.00_);[Red]\([$€-2]\ #,##0.00\)"/>
    <numFmt numFmtId="175" formatCode="&quot;Yes&quot;;&quot;Yes&quot;;&quot;No&quot;"/>
    <numFmt numFmtId="176" formatCode="&quot;True&quot;;&quot;True&quot;;&quot;False&quot;"/>
    <numFmt numFmtId="177" formatCode="&quot;On&quot;;&quot;On&quot;;&quot;Off&quot;"/>
    <numFmt numFmtId="178" formatCode="#,##0.00_ ;\-#,##0.00\ "/>
    <numFmt numFmtId="179" formatCode="0.0"/>
    <numFmt numFmtId="180" formatCode="#,##0.00_ ;[Red]\-#,##0.00\ "/>
    <numFmt numFmtId="181" formatCode="#,##0.000"/>
    <numFmt numFmtId="182" formatCode="#,##0.0"/>
    <numFmt numFmtId="183" formatCode="#,##0.0000"/>
    <numFmt numFmtId="184" formatCode="#,##0.00\ [$DM-407]"/>
    <numFmt numFmtId="185" formatCode="0#"/>
    <numFmt numFmtId="186" formatCode="00#"/>
    <numFmt numFmtId="187" formatCode="00&quot;. &quot;"/>
    <numFmt numFmtId="188" formatCode="#,##0.00\ _k_n"/>
    <numFmt numFmtId="189" formatCode="#,##0;[Red]#,##0"/>
    <numFmt numFmtId="190" formatCode="###0;\-_*###0"/>
    <numFmt numFmtId="191" formatCode="_-* #,##0.00\ [$kn-41A]_-;\-* #,##0.00\ [$kn-41A]_-;_-* &quot;-&quot;??\ [$kn-41A]_-;_-@_-"/>
  </numFmts>
  <fonts count="57">
    <font>
      <sz val="11"/>
      <name val="Arial"/>
      <family val="2"/>
    </font>
    <font>
      <sz val="11"/>
      <color indexed="8"/>
      <name val="Calibri"/>
      <family val="2"/>
    </font>
    <font>
      <sz val="12"/>
      <name val="Arial CE"/>
      <family val="0"/>
    </font>
    <font>
      <sz val="10"/>
      <name val="CRO_Dutch"/>
      <family val="2"/>
    </font>
    <font>
      <sz val="11"/>
      <color indexed="8"/>
      <name val="Arial"/>
      <family val="2"/>
    </font>
    <font>
      <sz val="10"/>
      <name val="Helv"/>
      <family val="0"/>
    </font>
    <font>
      <sz val="10"/>
      <name val="Arial"/>
      <family val="2"/>
    </font>
    <font>
      <sz val="11"/>
      <name val="UniversalMath1 BT"/>
      <family val="1"/>
    </font>
    <font>
      <b/>
      <sz val="11"/>
      <name val="Arial"/>
      <family val="2"/>
    </font>
    <font>
      <sz val="11"/>
      <name val="Helv"/>
      <family val="0"/>
    </font>
    <font>
      <sz val="11"/>
      <color indexed="10"/>
      <name val="Arial"/>
      <family val="2"/>
    </font>
    <font>
      <vertAlign val="superscript"/>
      <sz val="11"/>
      <name val="Arial"/>
      <family val="2"/>
    </font>
    <font>
      <sz val="10"/>
      <color indexed="8"/>
      <name val="Arial CE"/>
      <family val="2"/>
    </font>
    <font>
      <sz val="10"/>
      <name val="MS Sans Serif"/>
      <family val="2"/>
    </font>
    <font>
      <sz val="9"/>
      <name val="Tahoma"/>
      <family val="2"/>
    </font>
    <font>
      <vertAlign val="subscript"/>
      <sz val="11"/>
      <name val="Arial"/>
      <family val="2"/>
    </font>
    <font>
      <b/>
      <sz val="10"/>
      <name val="Arial"/>
      <family val="2"/>
    </font>
    <font>
      <u val="single"/>
      <sz val="11"/>
      <name val="Arial"/>
      <family val="2"/>
    </font>
    <font>
      <sz val="11"/>
      <name val="Symbol"/>
      <family val="1"/>
    </font>
    <font>
      <sz val="11"/>
      <name val="Times New Roman"/>
      <family val="1"/>
    </font>
    <font>
      <b/>
      <sz val="11"/>
      <color indexed="8"/>
      <name val="Arial"/>
      <family val="2"/>
    </font>
    <font>
      <sz val="11"/>
      <name val="Calibri"/>
      <family val="2"/>
    </font>
    <font>
      <sz val="11"/>
      <color indexed="9"/>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0"/>
      <color indexed="8"/>
      <name val="Myriad Pro"/>
      <family val="2"/>
    </font>
    <font>
      <b/>
      <sz val="11"/>
      <color indexed="63"/>
      <name val="Calibri"/>
      <family val="2"/>
    </font>
    <font>
      <b/>
      <sz val="18"/>
      <color indexed="62"/>
      <name val="Cambria"/>
      <family val="2"/>
    </font>
    <font>
      <b/>
      <sz val="11"/>
      <color indexed="8"/>
      <name val="Calibri"/>
      <family val="2"/>
    </font>
    <font>
      <sz val="11"/>
      <color indexed="30"/>
      <name val="Arial"/>
      <family val="2"/>
    </font>
    <font>
      <sz val="11"/>
      <color indexed="10"/>
      <name val="UniversalMath1 BT"/>
      <family val="1"/>
    </font>
    <font>
      <u val="single"/>
      <sz val="11"/>
      <color indexed="10"/>
      <name val="Arial"/>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0"/>
      <color theme="1"/>
      <name val="Myriad Pro"/>
      <family val="2"/>
    </font>
    <font>
      <b/>
      <sz val="11"/>
      <color rgb="FF3F3F3F"/>
      <name val="Calibri"/>
      <family val="2"/>
    </font>
    <font>
      <b/>
      <sz val="11"/>
      <color theme="1"/>
      <name val="Calibri"/>
      <family val="2"/>
    </font>
    <font>
      <sz val="11"/>
      <color rgb="FFFF0000"/>
      <name val="Calibri"/>
      <family val="2"/>
    </font>
    <font>
      <sz val="11"/>
      <color rgb="FFFF0000"/>
      <name val="Arial"/>
      <family val="2"/>
    </font>
    <font>
      <sz val="11"/>
      <color rgb="FF0070C0"/>
      <name val="Arial"/>
      <family val="2"/>
    </font>
    <font>
      <sz val="11"/>
      <color rgb="FFFF0000"/>
      <name val="UniversalMath1 BT"/>
      <family val="1"/>
    </font>
    <font>
      <u val="single"/>
      <sz val="11"/>
      <color rgb="FFFF0000"/>
      <name val="Arial"/>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right/>
      <top style="thin"/>
      <bottom style="thin"/>
    </border>
    <border>
      <left style="thin"/>
      <right style="thin"/>
      <top style="thin"/>
      <bottom style="thin"/>
    </border>
    <border>
      <left>
        <color indexed="63"/>
      </left>
      <right>
        <color indexed="63"/>
      </right>
      <top style="thin"/>
      <bottom>
        <color indexed="63"/>
      </bottom>
    </border>
    <border>
      <left/>
      <right style="thin"/>
      <top style="thin"/>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7" borderId="0" applyNumberFormat="0" applyBorder="0" applyAlignment="0" applyProtection="0"/>
    <xf numFmtId="0" fontId="42" fillId="4" borderId="0" applyNumberFormat="0" applyBorder="0" applyAlignment="0" applyProtection="0"/>
    <xf numFmtId="0" fontId="43" fillId="7"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0" borderId="0" applyNumberFormat="0" applyBorder="0" applyAlignment="0" applyProtection="0"/>
    <xf numFmtId="0" fontId="43" fillId="7" borderId="0" applyNumberFormat="0" applyBorder="0" applyAlignment="0" applyProtection="0"/>
    <xf numFmtId="0" fontId="43" fillId="3" borderId="0" applyNumberFormat="0" applyBorder="0" applyAlignment="0" applyProtection="0"/>
    <xf numFmtId="0" fontId="6" fillId="0" borderId="0">
      <alignment/>
      <protection/>
    </xf>
    <xf numFmtId="0" fontId="43" fillId="13"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4" fillId="17" borderId="0" applyNumberFormat="0" applyBorder="0" applyAlignment="0" applyProtection="0"/>
    <xf numFmtId="0" fontId="25" fillId="18" borderId="1" applyNumberFormat="0" applyAlignment="0" applyProtection="0"/>
    <xf numFmtId="0" fontId="45" fillId="19"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Border="0" applyProtection="0">
      <alignment horizontal="left" wrapText="1" indent="1"/>
    </xf>
    <xf numFmtId="0" fontId="46" fillId="0" borderId="0" applyNumberFormat="0" applyFill="0" applyBorder="0" applyAlignment="0" applyProtection="0"/>
    <xf numFmtId="0" fontId="47" fillId="7"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8" fillId="9" borderId="1" applyNumberFormat="0" applyAlignment="0" applyProtection="0"/>
    <xf numFmtId="0" fontId="33" fillId="0" borderId="6" applyNumberFormat="0" applyFill="0" applyAlignment="0" applyProtection="0"/>
    <xf numFmtId="0" fontId="34" fillId="20"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xf>
    <xf numFmtId="0" fontId="6" fillId="0" borderId="0">
      <alignment/>
      <protection/>
    </xf>
    <xf numFmtId="0" fontId="6"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2" fillId="0" borderId="0">
      <alignment/>
      <protection/>
    </xf>
    <xf numFmtId="0" fontId="6" fillId="0" borderId="0">
      <alignment/>
      <protection/>
    </xf>
    <xf numFmtId="0" fontId="42" fillId="0" borderId="0">
      <alignment/>
      <protection/>
    </xf>
    <xf numFmtId="0" fontId="42" fillId="0" borderId="0">
      <alignment/>
      <protection/>
    </xf>
    <xf numFmtId="0" fontId="6" fillId="0" borderId="0">
      <alignment/>
      <protection/>
    </xf>
    <xf numFmtId="0" fontId="6" fillId="0" borderId="0">
      <alignment/>
      <protection/>
    </xf>
    <xf numFmtId="0" fontId="2" fillId="0" borderId="0">
      <alignment/>
      <protection/>
    </xf>
    <xf numFmtId="0" fontId="6" fillId="0" borderId="0">
      <alignment/>
      <protection/>
    </xf>
    <xf numFmtId="0" fontId="0" fillId="21" borderId="7" applyNumberFormat="0" applyFont="0" applyAlignment="0" applyProtection="0"/>
    <xf numFmtId="0" fontId="6" fillId="0" borderId="0">
      <alignment/>
      <protection/>
    </xf>
    <xf numFmtId="0" fontId="6" fillId="0" borderId="0">
      <alignment/>
      <protection/>
    </xf>
    <xf numFmtId="0" fontId="6" fillId="0" borderId="0">
      <alignment/>
      <protection/>
    </xf>
    <xf numFmtId="0" fontId="49" fillId="0" borderId="0">
      <alignment/>
      <protection/>
    </xf>
    <xf numFmtId="0" fontId="42" fillId="0" borderId="0">
      <alignment/>
      <protection/>
    </xf>
    <xf numFmtId="0" fontId="50" fillId="18" borderId="8" applyNumberFormat="0" applyAlignment="0" applyProtection="0"/>
    <xf numFmtId="9" fontId="0" fillId="0" borderId="0" applyFont="0" applyFill="0" applyBorder="0" applyAlignment="0" applyProtection="0"/>
    <xf numFmtId="0" fontId="12" fillId="0" borderId="0">
      <alignment/>
      <protection/>
    </xf>
    <xf numFmtId="0" fontId="5" fillId="0" borderId="0">
      <alignment/>
      <protection/>
    </xf>
    <xf numFmtId="0" fontId="37"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65" fontId="6" fillId="0" borderId="0" applyFont="0" applyFill="0" applyBorder="0" applyAlignment="0" applyProtection="0"/>
    <xf numFmtId="165" fontId="6" fillId="0" borderId="0" applyFont="0" applyFill="0" applyBorder="0" applyAlignment="0" applyProtection="0"/>
  </cellStyleXfs>
  <cellXfs count="517">
    <xf numFmtId="0" fontId="0" fillId="0" borderId="0" xfId="0" applyAlignment="1">
      <alignment/>
    </xf>
    <xf numFmtId="0" fontId="3" fillId="0" borderId="0" xfId="0" applyFont="1" applyAlignment="1">
      <alignment/>
    </xf>
    <xf numFmtId="4" fontId="0" fillId="0" borderId="0" xfId="82" applyNumberFormat="1" applyFont="1">
      <alignment/>
      <protection/>
    </xf>
    <xf numFmtId="0" fontId="0" fillId="0" borderId="0" xfId="82" applyNumberFormat="1" applyFont="1" applyBorder="1" applyAlignment="1">
      <alignment horizontal="right"/>
      <protection/>
    </xf>
    <xf numFmtId="49" fontId="0" fillId="0" borderId="0" xfId="82" applyNumberFormat="1" applyFont="1" applyAlignment="1">
      <alignment horizontal="center" vertical="top"/>
      <protection/>
    </xf>
    <xf numFmtId="4" fontId="0" fillId="0" borderId="0" xfId="82" applyNumberFormat="1" applyFont="1" applyAlignment="1" applyProtection="1">
      <alignment vertical="top"/>
      <protection locked="0"/>
    </xf>
    <xf numFmtId="4" fontId="0" fillId="0" borderId="0" xfId="82" applyNumberFormat="1" applyFont="1" applyAlignment="1" applyProtection="1">
      <alignment horizontal="right" vertical="top"/>
      <protection locked="0"/>
    </xf>
    <xf numFmtId="0" fontId="9" fillId="0" borderId="0" xfId="0" applyFont="1" applyAlignment="1">
      <alignment horizontal="right"/>
    </xf>
    <xf numFmtId="49" fontId="8" fillId="0" borderId="0" xfId="0" applyNumberFormat="1" applyFont="1" applyAlignment="1">
      <alignment horizontal="center"/>
    </xf>
    <xf numFmtId="0" fontId="8" fillId="0" borderId="0" xfId="0" applyFont="1" applyAlignment="1">
      <alignment/>
    </xf>
    <xf numFmtId="0" fontId="8" fillId="0" borderId="0" xfId="0" applyFont="1" applyAlignment="1">
      <alignment horizontal="center" vertical="center"/>
    </xf>
    <xf numFmtId="4" fontId="0" fillId="0" borderId="0" xfId="82" applyNumberFormat="1" applyFont="1" applyAlignment="1" applyProtection="1">
      <alignment horizontal="right"/>
      <protection locked="0"/>
    </xf>
    <xf numFmtId="4" fontId="0" fillId="0" borderId="0" xfId="82" applyNumberFormat="1" applyFont="1" applyProtection="1">
      <alignment/>
      <protection locked="0"/>
    </xf>
    <xf numFmtId="49" fontId="0" fillId="0" borderId="0" xfId="82" applyNumberFormat="1" applyFont="1" applyAlignment="1" applyProtection="1">
      <alignment horizontal="center" vertical="top"/>
      <protection locked="0"/>
    </xf>
    <xf numFmtId="4" fontId="0" fillId="0" borderId="0" xfId="82" applyNumberFormat="1" applyFont="1" applyAlignment="1" applyProtection="1">
      <alignment vertical="top" wrapText="1"/>
      <protection locked="0"/>
    </xf>
    <xf numFmtId="49" fontId="0" fillId="0" borderId="0" xfId="82" applyNumberFormat="1" applyFont="1" applyAlignment="1" applyProtection="1">
      <alignment horizontal="right"/>
      <protection locked="0"/>
    </xf>
    <xf numFmtId="4" fontId="0" fillId="0" borderId="0" xfId="82" applyNumberFormat="1" applyFont="1" applyFill="1" applyProtection="1">
      <alignment/>
      <protection locked="0"/>
    </xf>
    <xf numFmtId="4" fontId="0" fillId="0" borderId="0" xfId="82" applyNumberFormat="1" applyFont="1" applyFill="1" applyAlignment="1" applyProtection="1">
      <alignment horizontal="right" vertical="top"/>
      <protection locked="0"/>
    </xf>
    <xf numFmtId="4" fontId="0" fillId="0" borderId="0" xfId="82" applyNumberFormat="1" applyFont="1" applyFill="1" applyAlignment="1" applyProtection="1">
      <alignment vertical="top"/>
      <protection locked="0"/>
    </xf>
    <xf numFmtId="0" fontId="8" fillId="0" borderId="0" xfId="0" applyFont="1" applyAlignment="1">
      <alignment horizontal="center" vertical="top"/>
    </xf>
    <xf numFmtId="4" fontId="10" fillId="0" borderId="0" xfId="82" applyNumberFormat="1" applyFont="1" applyProtection="1">
      <alignment/>
      <protection locked="0"/>
    </xf>
    <xf numFmtId="4" fontId="0" fillId="0" borderId="0" xfId="82" applyNumberFormat="1" applyFont="1">
      <alignment/>
      <protection/>
    </xf>
    <xf numFmtId="4" fontId="4" fillId="0" borderId="0" xfId="82" applyNumberFormat="1" applyFont="1" applyAlignment="1" applyProtection="1">
      <alignment vertical="top" wrapText="1"/>
      <protection locked="0"/>
    </xf>
    <xf numFmtId="4" fontId="4" fillId="0" borderId="0" xfId="82" applyNumberFormat="1" applyFont="1" applyAlignment="1" applyProtection="1">
      <alignment vertical="top"/>
      <protection locked="0"/>
    </xf>
    <xf numFmtId="0" fontId="0" fillId="0" borderId="0" xfId="0" applyFont="1" applyBorder="1" applyAlignment="1">
      <alignment horizontal="right"/>
    </xf>
    <xf numFmtId="0" fontId="0" fillId="0" borderId="0" xfId="82" applyNumberFormat="1" applyFont="1" applyBorder="1" applyAlignment="1">
      <alignment horizontal="right"/>
      <protection/>
    </xf>
    <xf numFmtId="0" fontId="0" fillId="0" borderId="0" xfId="0" applyFont="1" applyBorder="1" applyAlignment="1" applyProtection="1">
      <alignment horizontal="right"/>
      <protection/>
    </xf>
    <xf numFmtId="49" fontId="0" fillId="0" borderId="0" xfId="82" applyNumberFormat="1" applyFont="1" applyBorder="1" applyAlignment="1">
      <alignment horizontal="center" vertical="top"/>
      <protection/>
    </xf>
    <xf numFmtId="0" fontId="0" fillId="0" borderId="0" xfId="0" applyFont="1" applyBorder="1" applyAlignment="1">
      <alignment horizontal="right"/>
    </xf>
    <xf numFmtId="4" fontId="0" fillId="0" borderId="0" xfId="82" applyNumberFormat="1" applyFont="1" applyBorder="1" applyAlignment="1" applyProtection="1">
      <alignment/>
      <protection locked="0"/>
    </xf>
    <xf numFmtId="49" fontId="0" fillId="0" borderId="0" xfId="82" applyNumberFormat="1" applyFont="1" applyBorder="1" applyAlignment="1">
      <alignment horizontal="center" vertical="top"/>
      <protection/>
    </xf>
    <xf numFmtId="4" fontId="0" fillId="0" borderId="0" xfId="82" applyNumberFormat="1" applyFont="1" applyBorder="1">
      <alignment/>
      <protection/>
    </xf>
    <xf numFmtId="49" fontId="0" fillId="0" borderId="0" xfId="82" applyNumberFormat="1" applyFont="1" applyBorder="1" applyAlignment="1" applyProtection="1">
      <alignment horizontal="center" vertical="top"/>
      <protection/>
    </xf>
    <xf numFmtId="4" fontId="0" fillId="0" borderId="0" xfId="82" applyNumberFormat="1" applyFont="1" applyFill="1" applyBorder="1">
      <alignment/>
      <protection/>
    </xf>
    <xf numFmtId="0" fontId="0" fillId="0" borderId="0" xfId="0" applyFont="1" applyBorder="1" applyAlignment="1">
      <alignment horizontal="justify" vertical="top" wrapText="1"/>
    </xf>
    <xf numFmtId="0" fontId="0" fillId="0" borderId="0" xfId="0" applyFont="1" applyBorder="1" applyAlignment="1">
      <alignment/>
    </xf>
    <xf numFmtId="4" fontId="0" fillId="0" borderId="0" xfId="82" applyNumberFormat="1" applyFont="1" applyBorder="1">
      <alignment/>
      <protection/>
    </xf>
    <xf numFmtId="4" fontId="0" fillId="0" borderId="0" xfId="82" applyNumberFormat="1" applyFont="1" applyBorder="1" applyAlignment="1" applyProtection="1">
      <alignment horizontal="right"/>
      <protection locked="0"/>
    </xf>
    <xf numFmtId="0" fontId="0" fillId="0" borderId="0" xfId="0" applyFont="1" applyAlignment="1">
      <alignment horizontal="right"/>
    </xf>
    <xf numFmtId="0" fontId="0" fillId="0" borderId="0" xfId="0" applyFont="1" applyAlignment="1" applyProtection="1">
      <alignment horizontal="right" vertical="top"/>
      <protection/>
    </xf>
    <xf numFmtId="4" fontId="0" fillId="0" borderId="0" xfId="82" applyNumberFormat="1" applyFont="1" applyAlignment="1" applyProtection="1">
      <alignment vertical="top"/>
      <protection locked="0"/>
    </xf>
    <xf numFmtId="4" fontId="0" fillId="0" borderId="0" xfId="0" applyNumberFormat="1" applyFont="1" applyBorder="1" applyAlignment="1" applyProtection="1">
      <alignment horizontal="right"/>
      <protection locked="0"/>
    </xf>
    <xf numFmtId="4" fontId="0" fillId="0" borderId="0" xfId="0" applyNumberFormat="1" applyFont="1" applyFill="1" applyBorder="1" applyAlignment="1" applyProtection="1">
      <alignment horizontal="right"/>
      <protection locked="0"/>
    </xf>
    <xf numFmtId="0" fontId="0" fillId="0" borderId="0" xfId="0" applyFont="1" applyFill="1" applyBorder="1" applyAlignment="1">
      <alignment horizontal="right"/>
    </xf>
    <xf numFmtId="0" fontId="0" fillId="0" borderId="0" xfId="0" applyFont="1" applyBorder="1" applyAlignment="1">
      <alignment horizontal="justify" vertical="top"/>
    </xf>
    <xf numFmtId="49" fontId="0" fillId="0" borderId="0" xfId="82" applyNumberFormat="1" applyFont="1" applyFill="1" applyBorder="1" applyAlignment="1" applyProtection="1">
      <alignment horizontal="center" vertical="top"/>
      <protection/>
    </xf>
    <xf numFmtId="0" fontId="0" fillId="0" borderId="0" xfId="0" applyFont="1" applyFill="1" applyBorder="1" applyAlignment="1" applyProtection="1">
      <alignment horizontal="right"/>
      <protection/>
    </xf>
    <xf numFmtId="0" fontId="0" fillId="0" borderId="0" xfId="0" applyFont="1" applyFill="1" applyBorder="1" applyAlignment="1">
      <alignment horizontal="right"/>
    </xf>
    <xf numFmtId="4" fontId="0" fillId="0" borderId="0" xfId="82" applyNumberFormat="1" applyFont="1" applyProtection="1">
      <alignment/>
      <protection locked="0"/>
    </xf>
    <xf numFmtId="4" fontId="0" fillId="0" borderId="0" xfId="82" applyNumberFormat="1" applyFont="1" applyBorder="1" applyProtection="1">
      <alignment/>
      <protection locked="0"/>
    </xf>
    <xf numFmtId="49" fontId="0" fillId="0" borderId="0" xfId="82" applyNumberFormat="1" applyFont="1" applyBorder="1" applyAlignment="1" applyProtection="1">
      <alignment horizontal="center" vertical="top"/>
      <protection/>
    </xf>
    <xf numFmtId="0" fontId="0" fillId="0" borderId="0" xfId="0" applyAlignment="1" applyProtection="1">
      <alignment horizontal="justify" vertical="top"/>
      <protection/>
    </xf>
    <xf numFmtId="49" fontId="0" fillId="0" borderId="0" xfId="82" applyNumberFormat="1" applyFont="1" applyAlignment="1" applyProtection="1">
      <alignment horizontal="right"/>
      <protection/>
    </xf>
    <xf numFmtId="4" fontId="0" fillId="0" borderId="0" xfId="82" applyNumberFormat="1" applyFont="1" applyAlignment="1" applyProtection="1">
      <alignment horizontal="right"/>
      <protection/>
    </xf>
    <xf numFmtId="49" fontId="0" fillId="0" borderId="0" xfId="82" applyNumberFormat="1" applyFont="1" applyAlignment="1" applyProtection="1">
      <alignment horizontal="center" vertical="top"/>
      <protection/>
    </xf>
    <xf numFmtId="0" fontId="0" fillId="0" borderId="0" xfId="0" applyFont="1" applyFill="1" applyAlignment="1" applyProtection="1">
      <alignment horizontal="right"/>
      <protection/>
    </xf>
    <xf numFmtId="0" fontId="0" fillId="0" borderId="0" xfId="0" applyFont="1" applyFill="1" applyAlignment="1" applyProtection="1">
      <alignment horizontal="justify" vertical="top"/>
      <protection/>
    </xf>
    <xf numFmtId="49" fontId="0" fillId="0" borderId="0" xfId="82" applyNumberFormat="1" applyFont="1" applyFill="1" applyAlignment="1" applyProtection="1">
      <alignment horizontal="center" vertical="top"/>
      <protection/>
    </xf>
    <xf numFmtId="0" fontId="0" fillId="0" borderId="0" xfId="0" applyFont="1" applyFill="1" applyAlignment="1">
      <alignment horizontal="right"/>
    </xf>
    <xf numFmtId="49" fontId="0" fillId="0" borderId="0" xfId="82" applyNumberFormat="1" applyFont="1" applyAlignment="1" applyProtection="1">
      <alignment horizontal="center" vertical="top"/>
      <protection/>
    </xf>
    <xf numFmtId="49" fontId="0" fillId="0" borderId="0" xfId="82" applyNumberFormat="1" applyFont="1" applyFill="1" applyBorder="1" applyAlignment="1">
      <alignment horizontal="center" vertical="top"/>
      <protection/>
    </xf>
    <xf numFmtId="4" fontId="0" fillId="0" borderId="0" xfId="82" applyNumberFormat="1" applyFont="1" applyFill="1" applyBorder="1" applyAlignment="1" applyProtection="1">
      <alignment horizontal="right"/>
      <protection locked="0"/>
    </xf>
    <xf numFmtId="4" fontId="0" fillId="0" borderId="0" xfId="82" applyNumberFormat="1" applyFont="1" applyFill="1" applyBorder="1" applyProtection="1">
      <alignment/>
      <protection locked="0"/>
    </xf>
    <xf numFmtId="0" fontId="8" fillId="0" borderId="0" xfId="0" applyFont="1" applyFill="1" applyAlignment="1">
      <alignment horizontal="center" vertical="center"/>
    </xf>
    <xf numFmtId="0" fontId="8" fillId="0" borderId="0" xfId="0" applyFont="1" applyAlignment="1">
      <alignment vertical="top"/>
    </xf>
    <xf numFmtId="49" fontId="53" fillId="0" borderId="0" xfId="82" applyNumberFormat="1" applyFont="1" applyAlignment="1" applyProtection="1">
      <alignment horizontal="center" vertical="top"/>
      <protection locked="0"/>
    </xf>
    <xf numFmtId="4" fontId="53" fillId="0" borderId="0" xfId="82" applyNumberFormat="1" applyFont="1" applyProtection="1">
      <alignment/>
      <protection locked="0"/>
    </xf>
    <xf numFmtId="0" fontId="8" fillId="0" borderId="0" xfId="0" applyFont="1" applyFill="1" applyBorder="1" applyAlignment="1">
      <alignment horizontal="center" vertical="center" wrapText="1"/>
    </xf>
    <xf numFmtId="1" fontId="0" fillId="0" borderId="0" xfId="0" applyNumberFormat="1" applyFont="1" applyBorder="1" applyAlignment="1">
      <alignment horizontal="right"/>
    </xf>
    <xf numFmtId="1" fontId="0" fillId="0" borderId="0" xfId="0" applyNumberFormat="1" applyFont="1" applyAlignment="1">
      <alignment horizontal="right"/>
    </xf>
    <xf numFmtId="4" fontId="0" fillId="0" borderId="0" xfId="0" applyNumberFormat="1" applyFont="1" applyAlignment="1">
      <alignment horizontal="right"/>
    </xf>
    <xf numFmtId="49" fontId="0" fillId="0" borderId="0" xfId="82" applyNumberFormat="1" applyFont="1" applyAlignment="1">
      <alignment horizontal="center" vertical="top"/>
      <protection/>
    </xf>
    <xf numFmtId="4" fontId="0" fillId="0" borderId="0" xfId="82" applyNumberFormat="1" applyFont="1" applyAlignment="1" applyProtection="1">
      <alignment vertical="top" wrapText="1"/>
      <protection locked="0"/>
    </xf>
    <xf numFmtId="0" fontId="0" fillId="0" borderId="0" xfId="0" applyFont="1" applyAlignment="1" applyProtection="1">
      <alignment horizontal="justify" vertical="top"/>
      <protection/>
    </xf>
    <xf numFmtId="4" fontId="0" fillId="0" borderId="0" xfId="82" applyNumberFormat="1" applyFont="1" applyAlignment="1" applyProtection="1">
      <alignment horizontal="center"/>
      <protection locked="0"/>
    </xf>
    <xf numFmtId="4" fontId="0" fillId="0" borderId="0" xfId="82" applyNumberFormat="1" applyFont="1" applyAlignment="1" applyProtection="1">
      <alignment horizontal="right"/>
      <protection/>
    </xf>
    <xf numFmtId="0" fontId="0" fillId="0" borderId="0" xfId="0" applyBorder="1" applyAlignment="1">
      <alignment horizontal="justify" vertical="top" wrapText="1"/>
    </xf>
    <xf numFmtId="4" fontId="0" fillId="0" borderId="0" xfId="82" applyNumberFormat="1" applyFont="1" applyBorder="1" applyAlignment="1" applyProtection="1">
      <alignment vertical="top"/>
      <protection locked="0"/>
    </xf>
    <xf numFmtId="4" fontId="0" fillId="0" borderId="0" xfId="0" applyNumberFormat="1" applyFont="1" applyBorder="1" applyAlignment="1" applyProtection="1">
      <alignment horizontal="right"/>
      <protection locked="0"/>
    </xf>
    <xf numFmtId="0" fontId="0" fillId="0" borderId="0" xfId="0" applyFont="1" applyBorder="1" applyAlignment="1">
      <alignment horizontal="right"/>
    </xf>
    <xf numFmtId="4" fontId="0" fillId="0" borderId="0" xfId="82" applyNumberFormat="1" applyFont="1" applyBorder="1" applyProtection="1">
      <alignment/>
      <protection locked="0"/>
    </xf>
    <xf numFmtId="0" fontId="0" fillId="0" borderId="0" xfId="0" applyFont="1" applyAlignment="1">
      <alignment/>
    </xf>
    <xf numFmtId="0" fontId="0" fillId="0" borderId="0" xfId="0" applyFill="1" applyBorder="1" applyAlignment="1">
      <alignment horizontal="justify" vertical="top" wrapText="1"/>
    </xf>
    <xf numFmtId="4" fontId="0" fillId="0" borderId="0" xfId="82" applyNumberFormat="1" applyFont="1" applyFill="1">
      <alignment/>
      <protection/>
    </xf>
    <xf numFmtId="4" fontId="0" fillId="0" borderId="0" xfId="82" applyNumberFormat="1" applyFont="1" applyBorder="1">
      <alignment/>
      <protection/>
    </xf>
    <xf numFmtId="0" fontId="0" fillId="0" borderId="0" xfId="0" applyFill="1" applyAlignment="1">
      <alignment horizontal="justify" vertical="top"/>
    </xf>
    <xf numFmtId="0" fontId="0" fillId="0" borderId="0" xfId="0" applyFont="1" applyFill="1" applyAlignment="1">
      <alignment/>
    </xf>
    <xf numFmtId="0" fontId="0" fillId="0" borderId="0" xfId="0" applyFont="1" applyBorder="1" applyAlignment="1">
      <alignment horizontal="justify" vertical="top" wrapText="1"/>
    </xf>
    <xf numFmtId="0" fontId="0" fillId="0" borderId="0" xfId="0" applyFont="1" applyFill="1" applyBorder="1" applyAlignment="1">
      <alignment horizontal="right"/>
    </xf>
    <xf numFmtId="4" fontId="0" fillId="0" borderId="0" xfId="82" applyNumberFormat="1" applyFont="1" applyFill="1" applyBorder="1">
      <alignment/>
      <protection/>
    </xf>
    <xf numFmtId="4" fontId="0" fillId="0" borderId="0" xfId="82" applyNumberFormat="1" applyFont="1" applyBorder="1" applyAlignment="1" applyProtection="1">
      <alignment horizontal="right"/>
      <protection/>
    </xf>
    <xf numFmtId="0" fontId="0" fillId="0" borderId="0" xfId="82" applyNumberFormat="1" applyFont="1" applyFill="1" applyBorder="1" applyAlignment="1">
      <alignment horizontal="right"/>
      <protection/>
    </xf>
    <xf numFmtId="49" fontId="0" fillId="0" borderId="0" xfId="82" applyNumberFormat="1" applyFont="1" applyFill="1" applyBorder="1" applyAlignment="1">
      <alignment horizontal="center" vertical="top"/>
      <protection/>
    </xf>
    <xf numFmtId="0" fontId="0" fillId="0" borderId="0" xfId="0" applyFont="1" applyFill="1" applyBorder="1" applyAlignment="1">
      <alignment horizontal="justify" vertical="top" wrapText="1"/>
    </xf>
    <xf numFmtId="0" fontId="0" fillId="0" borderId="0" xfId="82" applyNumberFormat="1" applyFont="1" applyBorder="1" applyAlignment="1">
      <alignment horizontal="right"/>
      <protection/>
    </xf>
    <xf numFmtId="0" fontId="0" fillId="0" borderId="0" xfId="0" applyFont="1" applyBorder="1" applyAlignment="1">
      <alignment/>
    </xf>
    <xf numFmtId="49" fontId="0" fillId="0" borderId="0" xfId="82" applyNumberFormat="1" applyFont="1" applyFill="1" applyAlignment="1" applyProtection="1">
      <alignment horizontal="center" vertical="top"/>
      <protection/>
    </xf>
    <xf numFmtId="4" fontId="0" fillId="0" borderId="0" xfId="82" applyNumberFormat="1" applyFont="1" applyFill="1" applyBorder="1" applyAlignment="1" applyProtection="1">
      <alignment/>
      <protection locked="0"/>
    </xf>
    <xf numFmtId="4" fontId="0" fillId="0" borderId="0" xfId="82" applyNumberFormat="1" applyFont="1" applyFill="1" applyBorder="1" applyProtection="1">
      <alignment/>
      <protection locked="0"/>
    </xf>
    <xf numFmtId="4" fontId="0" fillId="0" borderId="0" xfId="82" applyNumberFormat="1" applyFont="1" applyFill="1" applyBorder="1">
      <alignment/>
      <protection/>
    </xf>
    <xf numFmtId="4" fontId="8" fillId="0" borderId="0" xfId="0" applyNumberFormat="1" applyFont="1" applyAlignment="1">
      <alignment/>
    </xf>
    <xf numFmtId="0" fontId="8" fillId="0" borderId="0" xfId="0" applyFont="1" applyFill="1" applyBorder="1" applyAlignment="1">
      <alignment horizontal="center" vertical="top"/>
    </xf>
    <xf numFmtId="4" fontId="8" fillId="0" borderId="0" xfId="0" applyNumberFormat="1" applyFont="1" applyFill="1" applyBorder="1" applyAlignment="1">
      <alignment wrapText="1"/>
    </xf>
    <xf numFmtId="49" fontId="0" fillId="0" borderId="0" xfId="82" applyNumberFormat="1" applyFont="1" applyFill="1" applyAlignment="1" applyProtection="1">
      <alignment horizontal="center" vertical="top" wrapText="1"/>
      <protection/>
    </xf>
    <xf numFmtId="0" fontId="0" fillId="0" borderId="0" xfId="0" applyFont="1" applyFill="1" applyBorder="1" applyAlignment="1" applyProtection="1">
      <alignment horizontal="right"/>
      <protection/>
    </xf>
    <xf numFmtId="0" fontId="0" fillId="0" borderId="0" xfId="0" applyFont="1" applyFill="1" applyAlignment="1" applyProtection="1">
      <alignment horizontal="justify" vertical="top"/>
      <protection/>
    </xf>
    <xf numFmtId="4" fontId="0" fillId="0" borderId="0" xfId="82" applyNumberFormat="1" applyFont="1" applyFill="1" applyBorder="1" applyProtection="1">
      <alignment/>
      <protection locked="0"/>
    </xf>
    <xf numFmtId="0" fontId="0" fillId="0" borderId="0" xfId="0" applyFont="1" applyFill="1" applyAlignment="1">
      <alignment horizontal="right"/>
    </xf>
    <xf numFmtId="0" fontId="0" fillId="0" borderId="0" xfId="0" applyFont="1" applyFill="1" applyBorder="1" applyAlignment="1">
      <alignment/>
    </xf>
    <xf numFmtId="0" fontId="0" fillId="0" borderId="0" xfId="0" applyFont="1" applyFill="1" applyAlignment="1">
      <alignment horizontal="right"/>
    </xf>
    <xf numFmtId="0" fontId="0" fillId="0" borderId="0" xfId="0" applyFont="1" applyFill="1" applyAlignment="1">
      <alignment vertical="top"/>
    </xf>
    <xf numFmtId="4" fontId="0" fillId="0" borderId="0" xfId="82" applyNumberFormat="1" applyFont="1" applyFill="1" applyAlignment="1" applyProtection="1">
      <alignment/>
      <protection locked="0"/>
    </xf>
    <xf numFmtId="0" fontId="0" fillId="0" borderId="0" xfId="0" applyFont="1" applyFill="1" applyAlignment="1">
      <alignment/>
    </xf>
    <xf numFmtId="1" fontId="0" fillId="0" borderId="0" xfId="0" applyNumberFormat="1" applyFont="1" applyFill="1" applyBorder="1" applyAlignment="1" applyProtection="1">
      <alignment horizontal="right"/>
      <protection/>
    </xf>
    <xf numFmtId="4" fontId="0" fillId="0" borderId="0" xfId="0" applyNumberFormat="1" applyFont="1" applyBorder="1" applyAlignment="1" applyProtection="1">
      <alignment/>
      <protection locked="0"/>
    </xf>
    <xf numFmtId="4" fontId="0" fillId="0" borderId="0" xfId="82" applyNumberFormat="1" applyFont="1" applyFill="1" applyProtection="1">
      <alignment/>
      <protection locked="0"/>
    </xf>
    <xf numFmtId="4" fontId="4" fillId="0" borderId="0" xfId="82" applyNumberFormat="1" applyFont="1" applyFill="1" applyBorder="1" applyProtection="1">
      <alignment/>
      <protection locked="0"/>
    </xf>
    <xf numFmtId="0" fontId="0" fillId="0" borderId="0" xfId="0" applyFont="1" applyFill="1" applyAlignment="1" applyProtection="1">
      <alignment horizontal="right"/>
      <protection/>
    </xf>
    <xf numFmtId="1" fontId="0" fillId="0" borderId="0" xfId="0" applyNumberFormat="1" applyFont="1" applyFill="1" applyAlignment="1" applyProtection="1">
      <alignment horizontal="right"/>
      <protection/>
    </xf>
    <xf numFmtId="49" fontId="0" fillId="0" borderId="0" xfId="82" applyNumberFormat="1" applyFont="1" applyAlignment="1">
      <alignment horizontal="center" vertical="top"/>
      <protection/>
    </xf>
    <xf numFmtId="4" fontId="0" fillId="0" borderId="0" xfId="82" applyNumberFormat="1" applyFont="1" applyAlignment="1">
      <alignment/>
      <protection/>
    </xf>
    <xf numFmtId="49" fontId="0" fillId="0" borderId="0" xfId="82" applyNumberFormat="1" applyFont="1" applyFill="1" applyAlignment="1">
      <alignment horizontal="center" vertical="top"/>
      <protection/>
    </xf>
    <xf numFmtId="49" fontId="4" fillId="0" borderId="0" xfId="82" applyNumberFormat="1" applyFont="1" applyFill="1" applyBorder="1" applyAlignment="1" applyProtection="1">
      <alignment horizontal="center" vertical="top" wrapText="1"/>
      <protection/>
    </xf>
    <xf numFmtId="4" fontId="0" fillId="0" borderId="0" xfId="82" applyNumberFormat="1" applyFont="1" applyFill="1" applyBorder="1" applyAlignment="1">
      <alignment horizontal="right"/>
      <protection/>
    </xf>
    <xf numFmtId="49" fontId="0" fillId="0" borderId="0" xfId="82" applyNumberFormat="1" applyFont="1" applyFill="1" applyBorder="1" applyAlignment="1">
      <alignment horizontal="right"/>
      <protection/>
    </xf>
    <xf numFmtId="0" fontId="0" fillId="0" borderId="0" xfId="0" applyFont="1" applyFill="1" applyAlignment="1">
      <alignment horizontal="justify" vertical="top"/>
    </xf>
    <xf numFmtId="4" fontId="0" fillId="0" borderId="0" xfId="82" applyNumberFormat="1" applyFont="1" applyFill="1">
      <alignment/>
      <protection/>
    </xf>
    <xf numFmtId="49" fontId="0" fillId="0" borderId="0" xfId="82" applyNumberFormat="1" applyFont="1" applyFill="1" applyAlignment="1" applyProtection="1">
      <alignment horizontal="center" vertical="top"/>
      <protection/>
    </xf>
    <xf numFmtId="4" fontId="0" fillId="0" borderId="0" xfId="82" applyNumberFormat="1" applyFont="1" applyFill="1" applyProtection="1">
      <alignment/>
      <protection locked="0"/>
    </xf>
    <xf numFmtId="4" fontId="8" fillId="22" borderId="10" xfId="0" applyNumberFormat="1" applyFont="1" applyFill="1" applyBorder="1" applyAlignment="1" applyProtection="1">
      <alignment/>
      <protection locked="0"/>
    </xf>
    <xf numFmtId="4" fontId="0" fillId="0" borderId="0" xfId="0" applyNumberFormat="1" applyFont="1" applyAlignment="1">
      <alignment/>
    </xf>
    <xf numFmtId="4" fontId="0" fillId="0" borderId="0" xfId="82" applyNumberFormat="1" applyFont="1" applyAlignment="1" applyProtection="1">
      <alignment/>
      <protection locked="0"/>
    </xf>
    <xf numFmtId="0" fontId="0" fillId="0" borderId="0" xfId="0" applyNumberFormat="1" applyFont="1" applyAlignment="1" quotePrefix="1">
      <alignment horizontal="justify" vertical="top" wrapText="1"/>
    </xf>
    <xf numFmtId="0" fontId="0" fillId="0" borderId="0" xfId="0" applyFont="1" applyAlignment="1" applyProtection="1" quotePrefix="1">
      <alignment horizontal="justify" vertical="top"/>
      <protection/>
    </xf>
    <xf numFmtId="4" fontId="53" fillId="0" borderId="0" xfId="82" applyNumberFormat="1" applyFont="1" applyAlignment="1" applyProtection="1">
      <alignment vertical="top" wrapText="1"/>
      <protection locked="0"/>
    </xf>
    <xf numFmtId="4" fontId="0" fillId="0" borderId="0" xfId="82" applyNumberFormat="1" applyFont="1" applyFill="1" applyAlignment="1">
      <alignment horizontal="right" vertical="top"/>
      <protection/>
    </xf>
    <xf numFmtId="4" fontId="0" fillId="0" borderId="0" xfId="82" applyNumberFormat="1" applyFont="1" applyFill="1" applyAlignment="1">
      <alignment vertical="top"/>
      <protection/>
    </xf>
    <xf numFmtId="0" fontId="0" fillId="0" borderId="0" xfId="0" applyFont="1" applyFill="1" applyAlignment="1">
      <alignment horizontal="justify" vertical="top"/>
    </xf>
    <xf numFmtId="0" fontId="0" fillId="0" borderId="0" xfId="0" applyFont="1" applyFill="1" applyAlignment="1">
      <alignment horizontal="justify" vertical="top" wrapText="1"/>
    </xf>
    <xf numFmtId="0" fontId="0" fillId="0" borderId="0" xfId="0" applyFont="1" applyBorder="1" applyAlignment="1">
      <alignment horizontal="center"/>
    </xf>
    <xf numFmtId="0" fontId="8" fillId="0" borderId="0" xfId="0" applyFont="1" applyFill="1" applyAlignment="1">
      <alignment horizontal="justify" vertical="top"/>
    </xf>
    <xf numFmtId="4" fontId="0" fillId="0" borderId="0" xfId="0" applyNumberFormat="1" applyFont="1" applyFill="1" applyBorder="1" applyAlignment="1" applyProtection="1">
      <alignment/>
      <protection locked="0"/>
    </xf>
    <xf numFmtId="0" fontId="8" fillId="0" borderId="0" xfId="0" applyFont="1" applyBorder="1" applyAlignment="1">
      <alignment horizontal="justify" vertical="top" wrapText="1"/>
    </xf>
    <xf numFmtId="49" fontId="0" fillId="0" borderId="0" xfId="82" applyNumberFormat="1" applyFont="1" applyAlignment="1" applyProtection="1">
      <alignment horizontal="center"/>
      <protection/>
    </xf>
    <xf numFmtId="4" fontId="0" fillId="0" borderId="0" xfId="82" applyNumberFormat="1" applyFont="1" applyFill="1" applyAlignment="1" applyProtection="1">
      <alignment horizontal="right"/>
      <protection/>
    </xf>
    <xf numFmtId="0" fontId="0" fillId="0" borderId="0" xfId="0" applyFont="1" applyFill="1" applyBorder="1" applyAlignment="1">
      <alignment/>
    </xf>
    <xf numFmtId="49" fontId="0" fillId="0" borderId="0" xfId="82" applyNumberFormat="1" applyFont="1" applyFill="1" applyBorder="1" applyAlignment="1">
      <alignment horizontal="center" vertical="top" wrapText="1"/>
      <protection/>
    </xf>
    <xf numFmtId="4" fontId="0" fillId="0" borderId="0" xfId="0" applyNumberFormat="1" applyFont="1" applyFill="1" applyBorder="1" applyAlignment="1" applyProtection="1">
      <alignment/>
      <protection locked="0"/>
    </xf>
    <xf numFmtId="4" fontId="0" fillId="0" borderId="0" xfId="82" applyNumberFormat="1" applyFont="1" applyFill="1" applyBorder="1" applyAlignment="1" applyProtection="1">
      <alignment horizontal="right" vertical="top"/>
      <protection locked="0"/>
    </xf>
    <xf numFmtId="0" fontId="0" fillId="0" borderId="0" xfId="0" applyFont="1" applyFill="1" applyBorder="1" applyAlignment="1">
      <alignment/>
    </xf>
    <xf numFmtId="0" fontId="0" fillId="0" borderId="0" xfId="0" applyFont="1" applyFill="1" applyBorder="1" applyAlignment="1">
      <alignment horizontal="justify" vertical="top"/>
    </xf>
    <xf numFmtId="1" fontId="0" fillId="0" borderId="0" xfId="0" applyNumberFormat="1" applyFont="1" applyFill="1" applyBorder="1" applyAlignment="1">
      <alignment horizontal="right"/>
    </xf>
    <xf numFmtId="49" fontId="0" fillId="0" borderId="0" xfId="82" applyNumberFormat="1" applyFont="1" applyFill="1" applyBorder="1" applyAlignment="1" applyProtection="1">
      <alignment horizontal="center" vertical="top" wrapText="1"/>
      <protection/>
    </xf>
    <xf numFmtId="0" fontId="0" fillId="0" borderId="0" xfId="82" applyNumberFormat="1" applyFont="1" applyFill="1" applyBorder="1" applyAlignment="1">
      <alignment horizontal="right"/>
      <protection/>
    </xf>
    <xf numFmtId="0" fontId="0" fillId="0" borderId="0" xfId="83" applyFont="1" applyFill="1" applyBorder="1" applyAlignment="1">
      <alignment horizontal="justify" vertical="top"/>
      <protection/>
    </xf>
    <xf numFmtId="0" fontId="16" fillId="23" borderId="11" xfId="0" applyFont="1" applyFill="1" applyBorder="1" applyAlignment="1">
      <alignment horizontal="center" vertical="center" wrapText="1"/>
    </xf>
    <xf numFmtId="0" fontId="16" fillId="23" borderId="11" xfId="0" applyFont="1" applyFill="1" applyBorder="1" applyAlignment="1">
      <alignment horizontal="center" vertical="center"/>
    </xf>
    <xf numFmtId="0" fontId="0" fillId="0" borderId="0" xfId="82" applyNumberFormat="1" applyFont="1" applyFill="1" applyBorder="1" applyAlignment="1">
      <alignment horizontal="center"/>
      <protection/>
    </xf>
    <xf numFmtId="0" fontId="53" fillId="0" borderId="0" xfId="0" applyFont="1" applyFill="1" applyBorder="1" applyAlignment="1">
      <alignment horizontal="right"/>
    </xf>
    <xf numFmtId="4" fontId="4" fillId="0" borderId="0" xfId="82" applyNumberFormat="1" applyFont="1" applyFill="1">
      <alignment/>
      <protection/>
    </xf>
    <xf numFmtId="0" fontId="0" fillId="0" borderId="0" xfId="0" applyFont="1" applyFill="1" applyBorder="1" applyAlignment="1" applyProtection="1">
      <alignment horizontal="right"/>
      <protection/>
    </xf>
    <xf numFmtId="0" fontId="0" fillId="0" borderId="0" xfId="0" applyFont="1" applyFill="1" applyBorder="1" applyAlignment="1">
      <alignment horizontal="justify" vertical="top"/>
    </xf>
    <xf numFmtId="1" fontId="0" fillId="0" borderId="0" xfId="0" applyNumberFormat="1" applyFont="1" applyFill="1" applyAlignment="1" applyProtection="1">
      <alignment horizontal="right"/>
      <protection/>
    </xf>
    <xf numFmtId="0" fontId="0" fillId="0" borderId="0" xfId="0" applyFont="1" applyFill="1" applyAlignment="1">
      <alignment vertical="top" wrapText="1"/>
    </xf>
    <xf numFmtId="0" fontId="0" fillId="0" borderId="0" xfId="0" applyFont="1" applyAlignment="1">
      <alignment horizontal="justify" vertical="top"/>
    </xf>
    <xf numFmtId="0" fontId="0" fillId="0" borderId="0" xfId="0" applyAlignment="1">
      <alignment horizontal="justify" vertical="top"/>
    </xf>
    <xf numFmtId="0" fontId="7" fillId="0" borderId="0" xfId="0" applyFont="1" applyBorder="1" applyAlignment="1" applyProtection="1">
      <alignment horizontal="justify" vertical="top"/>
      <protection/>
    </xf>
    <xf numFmtId="4" fontId="0" fillId="0" borderId="0" xfId="82" applyNumberFormat="1" applyFont="1" applyBorder="1" applyAlignment="1" applyProtection="1">
      <alignment horizontal="right" vertical="top"/>
      <protection locked="0"/>
    </xf>
    <xf numFmtId="4" fontId="0" fillId="0" borderId="0" xfId="82" applyNumberFormat="1" applyFont="1" applyBorder="1" applyAlignment="1" applyProtection="1">
      <alignment horizontal="right"/>
      <protection/>
    </xf>
    <xf numFmtId="0" fontId="8" fillId="0" borderId="0" xfId="0" applyFont="1" applyAlignment="1">
      <alignment horizontal="center"/>
    </xf>
    <xf numFmtId="1" fontId="8" fillId="0" borderId="0" xfId="0" applyNumberFormat="1" applyFont="1" applyAlignment="1">
      <alignment horizontal="center"/>
    </xf>
    <xf numFmtId="1" fontId="8" fillId="0" borderId="0" xfId="0" applyNumberFormat="1" applyFont="1" applyFill="1" applyBorder="1" applyAlignment="1">
      <alignment horizontal="center" vertical="center" wrapText="1"/>
    </xf>
    <xf numFmtId="0" fontId="0" fillId="0" borderId="0" xfId="0" applyFont="1" applyFill="1" applyBorder="1" applyAlignment="1" applyProtection="1">
      <alignment horizontal="left" vertical="top" wrapText="1"/>
      <protection/>
    </xf>
    <xf numFmtId="0" fontId="0" fillId="0" borderId="0" xfId="0" applyFont="1" applyFill="1" applyBorder="1" applyAlignment="1">
      <alignment horizontal="center"/>
    </xf>
    <xf numFmtId="4" fontId="0" fillId="0" borderId="0" xfId="82" applyNumberFormat="1" applyFont="1" applyAlignment="1" applyProtection="1">
      <alignment horizontal="center"/>
      <protection/>
    </xf>
    <xf numFmtId="1" fontId="0" fillId="0" borderId="0" xfId="82" applyNumberFormat="1" applyFont="1" applyAlignment="1" applyProtection="1">
      <alignment horizontal="center"/>
      <protection/>
    </xf>
    <xf numFmtId="0" fontId="8" fillId="22" borderId="10" xfId="0" applyFont="1" applyFill="1" applyBorder="1" applyAlignment="1">
      <alignment horizontal="center" vertical="center"/>
    </xf>
    <xf numFmtId="1" fontId="8" fillId="22" borderId="10" xfId="0" applyNumberFormat="1" applyFont="1" applyFill="1" applyBorder="1" applyAlignment="1">
      <alignment horizontal="center" vertical="center"/>
    </xf>
    <xf numFmtId="1" fontId="0" fillId="0" borderId="0" xfId="82" applyNumberFormat="1" applyFont="1" applyAlignment="1" applyProtection="1">
      <alignment horizontal="center"/>
      <protection locked="0"/>
    </xf>
    <xf numFmtId="4" fontId="0" fillId="0" borderId="0" xfId="82" applyNumberFormat="1" applyFont="1" applyFill="1" applyAlignment="1">
      <alignment horizontal="right"/>
      <protection/>
    </xf>
    <xf numFmtId="0" fontId="53" fillId="0" borderId="0" xfId="82" applyNumberFormat="1" applyFont="1" applyBorder="1" applyAlignment="1">
      <alignment horizontal="right"/>
      <protection/>
    </xf>
    <xf numFmtId="0" fontId="0" fillId="0" borderId="0" xfId="0" applyFont="1" applyAlignment="1" applyProtection="1">
      <alignment horizontal="right"/>
      <protection/>
    </xf>
    <xf numFmtId="0" fontId="53" fillId="0" borderId="0" xfId="0" applyFont="1" applyBorder="1" applyAlignment="1">
      <alignment horizontal="right"/>
    </xf>
    <xf numFmtId="4" fontId="53" fillId="0" borderId="0" xfId="0" applyNumberFormat="1" applyFont="1" applyBorder="1" applyAlignment="1" applyProtection="1">
      <alignment horizontal="right"/>
      <protection locked="0"/>
    </xf>
    <xf numFmtId="4" fontId="53" fillId="0" borderId="0" xfId="82" applyNumberFormat="1" applyFont="1" applyBorder="1">
      <alignment/>
      <protection/>
    </xf>
    <xf numFmtId="0" fontId="0" fillId="0" borderId="0" xfId="0" applyFont="1" applyAlignment="1" applyProtection="1">
      <alignment horizontal="right"/>
      <protection/>
    </xf>
    <xf numFmtId="4" fontId="53" fillId="0" borderId="0" xfId="82" applyNumberFormat="1" applyFont="1" applyBorder="1">
      <alignment/>
      <protection/>
    </xf>
    <xf numFmtId="0" fontId="53" fillId="0" borderId="0" xfId="0" applyFont="1" applyBorder="1" applyAlignment="1">
      <alignment horizontal="justify" vertical="top" wrapText="1"/>
    </xf>
    <xf numFmtId="0" fontId="53" fillId="0" borderId="0" xfId="0" applyFont="1" applyBorder="1" applyAlignment="1">
      <alignment horizontal="right"/>
    </xf>
    <xf numFmtId="0" fontId="53" fillId="0" borderId="0" xfId="0" applyFont="1" applyAlignment="1">
      <alignment/>
    </xf>
    <xf numFmtId="0" fontId="53" fillId="0" borderId="0" xfId="82" applyNumberFormat="1" applyFont="1" applyBorder="1" applyAlignment="1">
      <alignment horizontal="right"/>
      <protection/>
    </xf>
    <xf numFmtId="0" fontId="0" fillId="0" borderId="0" xfId="0" applyFont="1" applyAlignment="1">
      <alignment horizontal="right"/>
    </xf>
    <xf numFmtId="0" fontId="0" fillId="0" borderId="0" xfId="82" applyNumberFormat="1" applyFont="1" applyAlignment="1" applyProtection="1">
      <alignment horizontal="right"/>
      <protection/>
    </xf>
    <xf numFmtId="0" fontId="0" fillId="0" borderId="0" xfId="0" applyAlignment="1">
      <alignment horizontal="right"/>
    </xf>
    <xf numFmtId="0" fontId="0" fillId="0" borderId="0" xfId="0" applyBorder="1" applyAlignment="1" quotePrefix="1">
      <alignment horizontal="justify" vertical="top" wrapText="1"/>
    </xf>
    <xf numFmtId="49" fontId="0" fillId="0" borderId="0" xfId="82" applyNumberFormat="1" applyFont="1" applyAlignment="1" applyProtection="1">
      <alignment horizontal="center" vertical="top" wrapText="1"/>
      <protection/>
    </xf>
    <xf numFmtId="4" fontId="0" fillId="0" borderId="0" xfId="82" applyNumberFormat="1" applyFont="1" applyBorder="1" applyAlignment="1">
      <alignment horizontal="right"/>
      <protection/>
    </xf>
    <xf numFmtId="1" fontId="0" fillId="0" borderId="0" xfId="82" applyNumberFormat="1" applyFont="1" applyBorder="1" applyAlignment="1">
      <alignment horizontal="right"/>
      <protection/>
    </xf>
    <xf numFmtId="0" fontId="0" fillId="0" borderId="0" xfId="0" applyFont="1" applyBorder="1" applyAlignment="1">
      <alignment vertical="top" wrapText="1"/>
    </xf>
    <xf numFmtId="0" fontId="0" fillId="0" borderId="0" xfId="0" applyFont="1" applyFill="1" applyBorder="1" applyAlignment="1" applyProtection="1">
      <alignment horizontal="justify"/>
      <protection/>
    </xf>
    <xf numFmtId="1" fontId="9" fillId="0" borderId="0" xfId="0" applyNumberFormat="1" applyFont="1" applyBorder="1" applyAlignment="1">
      <alignment horizontal="right"/>
    </xf>
    <xf numFmtId="49" fontId="0" fillId="0" borderId="0" xfId="0" applyNumberFormat="1" applyFont="1" applyBorder="1" applyAlignment="1" applyProtection="1" quotePrefix="1">
      <alignment horizontal="justify" vertical="top"/>
      <protection/>
    </xf>
    <xf numFmtId="0" fontId="0" fillId="0" borderId="0" xfId="0" applyFont="1" applyFill="1" applyBorder="1" applyAlignment="1" applyProtection="1" quotePrefix="1">
      <alignment horizontal="justify"/>
      <protection/>
    </xf>
    <xf numFmtId="0" fontId="0" fillId="0" borderId="12" xfId="82" applyNumberFormat="1" applyFont="1" applyFill="1" applyBorder="1" applyAlignment="1" applyProtection="1">
      <alignment horizontal="right"/>
      <protection/>
    </xf>
    <xf numFmtId="4" fontId="53" fillId="0" borderId="0" xfId="82" applyNumberFormat="1" applyFont="1" applyFill="1" applyBorder="1" applyAlignment="1">
      <alignment horizontal="right"/>
      <protection/>
    </xf>
    <xf numFmtId="0" fontId="53" fillId="0" borderId="0" xfId="0" applyFont="1" applyFill="1" applyAlignment="1">
      <alignment horizontal="justify" vertical="top"/>
    </xf>
    <xf numFmtId="0" fontId="53" fillId="0" borderId="0" xfId="0" applyFont="1" applyFill="1" applyAlignment="1">
      <alignment horizontal="right"/>
    </xf>
    <xf numFmtId="4" fontId="53" fillId="0" borderId="0" xfId="82" applyNumberFormat="1" applyFont="1" applyFill="1">
      <alignment/>
      <protection/>
    </xf>
    <xf numFmtId="0" fontId="0" fillId="0" borderId="0" xfId="0" applyFont="1" applyBorder="1" applyAlignment="1">
      <alignment horizontal="justify" vertical="top"/>
    </xf>
    <xf numFmtId="4" fontId="0" fillId="0" borderId="0" xfId="82" applyNumberFormat="1" applyFont="1" applyFill="1" applyBorder="1" applyAlignment="1" applyProtection="1">
      <alignment horizontal="right" vertical="top"/>
      <protection locked="0"/>
    </xf>
    <xf numFmtId="1" fontId="0" fillId="0" borderId="0" xfId="0" applyNumberFormat="1" applyFont="1" applyAlignment="1">
      <alignment horizontal="right"/>
    </xf>
    <xf numFmtId="4" fontId="0" fillId="0" borderId="0" xfId="82" applyNumberFormat="1" applyFont="1">
      <alignment/>
      <protection/>
    </xf>
    <xf numFmtId="49" fontId="0" fillId="0" borderId="0" xfId="0" applyNumberFormat="1" applyFont="1" applyFill="1" applyAlignment="1">
      <alignment horizontal="justify" vertical="top" wrapText="1"/>
    </xf>
    <xf numFmtId="0" fontId="53" fillId="0" borderId="0" xfId="0" applyFont="1" applyFill="1" applyAlignment="1">
      <alignment horizontal="justify" vertical="top" wrapText="1"/>
    </xf>
    <xf numFmtId="4" fontId="53" fillId="0" borderId="0" xfId="82" applyNumberFormat="1" applyFont="1" applyFill="1" applyAlignment="1">
      <alignment horizontal="right" vertical="top"/>
      <protection/>
    </xf>
    <xf numFmtId="4" fontId="53" fillId="0" borderId="0" xfId="82" applyNumberFormat="1" applyFont="1" applyFill="1" applyAlignment="1">
      <alignment vertical="top"/>
      <protection/>
    </xf>
    <xf numFmtId="0" fontId="53" fillId="0" borderId="0" xfId="0" applyFont="1" applyAlignment="1">
      <alignment horizontal="justify" vertical="top" wrapText="1"/>
    </xf>
    <xf numFmtId="0" fontId="53" fillId="0" borderId="0" xfId="0" applyFont="1" applyAlignment="1">
      <alignment horizontal="right"/>
    </xf>
    <xf numFmtId="0" fontId="0" fillId="0" borderId="0" xfId="83" applyFont="1" applyBorder="1" applyAlignment="1">
      <alignment horizontal="justify" vertical="top"/>
      <protection/>
    </xf>
    <xf numFmtId="4" fontId="0" fillId="0" borderId="0" xfId="0" applyNumberFormat="1" applyFont="1" applyFill="1" applyBorder="1" applyAlignment="1" applyProtection="1">
      <alignment/>
      <protection locked="0"/>
    </xf>
    <xf numFmtId="0" fontId="0" fillId="0" borderId="0" xfId="0" applyFont="1" applyFill="1" applyBorder="1" applyAlignment="1">
      <alignment/>
    </xf>
    <xf numFmtId="49" fontId="0" fillId="0" borderId="0" xfId="82" applyNumberFormat="1" applyFont="1" applyAlignment="1" applyProtection="1">
      <alignment horizontal="center" vertical="top"/>
      <protection/>
    </xf>
    <xf numFmtId="0" fontId="0" fillId="0" borderId="0" xfId="0" applyFont="1" applyFill="1" applyAlignment="1" applyProtection="1">
      <alignment horizontal="justify"/>
      <protection/>
    </xf>
    <xf numFmtId="0" fontId="0" fillId="0" borderId="0" xfId="0" applyFont="1" applyBorder="1" applyAlignment="1" applyProtection="1">
      <alignment horizontal="right"/>
      <protection/>
    </xf>
    <xf numFmtId="0" fontId="0" fillId="0" borderId="0" xfId="0" applyFont="1" applyBorder="1" applyAlignment="1">
      <alignment horizontal="justify" vertical="top" wrapText="1"/>
    </xf>
    <xf numFmtId="4" fontId="0" fillId="0" borderId="0" xfId="82" applyNumberFormat="1" applyFont="1" applyFill="1">
      <alignment/>
      <protection/>
    </xf>
    <xf numFmtId="0" fontId="0" fillId="0" borderId="0" xfId="0" applyFont="1" applyFill="1" applyAlignment="1">
      <alignment horizontal="justify" vertical="top"/>
    </xf>
    <xf numFmtId="4" fontId="0" fillId="0" borderId="0" xfId="82" applyNumberFormat="1" applyFont="1" applyFill="1" applyBorder="1" applyAlignment="1">
      <alignment horizontal="right"/>
      <protection/>
    </xf>
    <xf numFmtId="0" fontId="0" fillId="0" borderId="0" xfId="0" applyFont="1" applyAlignment="1" applyProtection="1">
      <alignment horizontal="justify" vertical="top"/>
      <protection/>
    </xf>
    <xf numFmtId="49" fontId="0" fillId="0" borderId="0" xfId="82" applyNumberFormat="1" applyFont="1" applyFill="1" applyBorder="1" applyAlignment="1">
      <alignment horizontal="center" vertical="top"/>
      <protection/>
    </xf>
    <xf numFmtId="4" fontId="6" fillId="0" borderId="0" xfId="82" applyNumberFormat="1" applyFont="1" applyBorder="1">
      <alignment/>
      <protection/>
    </xf>
    <xf numFmtId="0" fontId="0" fillId="0" borderId="0" xfId="0" applyFont="1" applyFill="1" applyBorder="1" applyAlignment="1">
      <alignment horizontal="justify" vertical="top" wrapText="1"/>
    </xf>
    <xf numFmtId="4" fontId="0" fillId="0" borderId="0" xfId="82" applyNumberFormat="1" applyFont="1" applyFill="1" applyBorder="1" applyAlignment="1" applyProtection="1">
      <alignment horizontal="right"/>
      <protection/>
    </xf>
    <xf numFmtId="0" fontId="0" fillId="0" borderId="0" xfId="0" applyFont="1" applyFill="1" applyAlignment="1">
      <alignment horizontal="justify" vertical="top" wrapText="1"/>
    </xf>
    <xf numFmtId="0" fontId="0" fillId="0" borderId="0" xfId="82" applyNumberFormat="1" applyFont="1" applyBorder="1" applyAlignment="1">
      <alignment horizontal="center"/>
      <protection/>
    </xf>
    <xf numFmtId="0" fontId="0" fillId="0" borderId="0" xfId="83" applyFont="1" applyBorder="1" applyAlignment="1">
      <alignment horizontal="justify" vertical="top"/>
      <protection/>
    </xf>
    <xf numFmtId="0" fontId="0" fillId="0" borderId="0" xfId="82" applyNumberFormat="1" applyFont="1" applyAlignment="1" applyProtection="1">
      <alignment horizontal="right"/>
      <protection/>
    </xf>
    <xf numFmtId="4" fontId="8" fillId="0" borderId="13" xfId="0" applyNumberFormat="1" applyFont="1" applyBorder="1" applyAlignment="1" applyProtection="1">
      <alignment horizontal="right" vertical="center"/>
      <protection locked="0"/>
    </xf>
    <xf numFmtId="0" fontId="0" fillId="0" borderId="0" xfId="85" applyFont="1" applyFill="1">
      <alignment/>
      <protection/>
    </xf>
    <xf numFmtId="1" fontId="0" fillId="0" borderId="0" xfId="82" applyNumberFormat="1" applyFont="1" applyFill="1" applyBorder="1" applyAlignment="1">
      <alignment horizontal="right"/>
      <protection/>
    </xf>
    <xf numFmtId="4" fontId="0" fillId="0" borderId="0" xfId="82" applyNumberFormat="1" applyFont="1" applyBorder="1" applyAlignment="1" applyProtection="1">
      <alignment horizontal="right" vertical="top"/>
      <protection locked="0"/>
    </xf>
    <xf numFmtId="49" fontId="8" fillId="22" borderId="11" xfId="0" applyNumberFormat="1" applyFont="1" applyFill="1" applyBorder="1" applyAlignment="1">
      <alignment horizontal="center" vertical="center" wrapText="1"/>
    </xf>
    <xf numFmtId="49" fontId="8" fillId="0" borderId="0" xfId="0" applyNumberFormat="1" applyFont="1" applyBorder="1" applyAlignment="1" applyProtection="1">
      <alignment horizontal="left" vertical="center" indent="2"/>
      <protection locked="0"/>
    </xf>
    <xf numFmtId="4" fontId="4" fillId="0" borderId="0" xfId="82" applyNumberFormat="1" applyFont="1" applyAlignment="1" applyProtection="1">
      <alignment horizontal="left" vertical="top" indent="2"/>
      <protection locked="0"/>
    </xf>
    <xf numFmtId="0" fontId="0" fillId="0" borderId="0" xfId="0" applyAlignment="1" applyProtection="1">
      <alignment horizontal="right"/>
      <protection/>
    </xf>
    <xf numFmtId="4" fontId="0" fillId="0" borderId="0" xfId="82" applyNumberFormat="1" applyFont="1" applyBorder="1" applyAlignment="1" applyProtection="1">
      <alignment horizontal="right"/>
      <protection locked="0"/>
    </xf>
    <xf numFmtId="4" fontId="0" fillId="0" borderId="0" xfId="82" applyNumberFormat="1" applyFont="1" applyFill="1" applyAlignment="1" applyProtection="1">
      <alignment vertical="top"/>
      <protection locked="0"/>
    </xf>
    <xf numFmtId="0" fontId="0" fillId="0" borderId="0" xfId="82" applyNumberFormat="1" applyFont="1" applyBorder="1" applyAlignment="1" applyProtection="1">
      <alignment horizontal="right"/>
      <protection/>
    </xf>
    <xf numFmtId="4" fontId="53" fillId="0" borderId="0" xfId="0" applyNumberFormat="1" applyFont="1" applyBorder="1" applyAlignment="1" applyProtection="1">
      <alignment horizontal="right"/>
      <protection locked="0"/>
    </xf>
    <xf numFmtId="0" fontId="53" fillId="0" borderId="0" xfId="0" applyFont="1" applyBorder="1" applyAlignment="1">
      <alignment horizontal="justify" vertical="top" wrapText="1"/>
    </xf>
    <xf numFmtId="0" fontId="53" fillId="0" borderId="0" xfId="0" applyFont="1" applyAlignment="1">
      <alignment horizontal="justify" vertical="top" wrapText="1"/>
    </xf>
    <xf numFmtId="4" fontId="53" fillId="0" borderId="0" xfId="82" applyNumberFormat="1" applyFont="1" applyBorder="1" applyAlignment="1" applyProtection="1">
      <alignment vertical="top"/>
      <protection locked="0"/>
    </xf>
    <xf numFmtId="4" fontId="53" fillId="0" borderId="0" xfId="82" applyNumberFormat="1" applyFont="1" applyAlignment="1" applyProtection="1">
      <alignment/>
      <protection locked="0"/>
    </xf>
    <xf numFmtId="4" fontId="53" fillId="0" borderId="0" xfId="82" applyNumberFormat="1" applyFont="1">
      <alignment/>
      <protection/>
    </xf>
    <xf numFmtId="0" fontId="53" fillId="0" borderId="0" xfId="0" applyFont="1" applyBorder="1" applyAlignment="1">
      <alignment horizontal="center"/>
    </xf>
    <xf numFmtId="0" fontId="0" fillId="0" borderId="0" xfId="0" applyFont="1" applyFill="1" applyBorder="1" applyAlignment="1">
      <alignment horizontal="justify" vertical="top" wrapText="1"/>
    </xf>
    <xf numFmtId="4" fontId="0" fillId="0" borderId="0" xfId="82" applyNumberFormat="1" applyFont="1" applyAlignment="1">
      <alignment horizontal="right"/>
      <protection/>
    </xf>
    <xf numFmtId="4" fontId="0" fillId="0" borderId="0" xfId="82" applyNumberFormat="1" applyFont="1" applyFill="1" applyBorder="1" applyAlignment="1" applyProtection="1">
      <alignment vertical="top"/>
      <protection locked="0"/>
    </xf>
    <xf numFmtId="0" fontId="0" fillId="0" borderId="0" xfId="0" applyFont="1" applyFill="1" applyAlignment="1" quotePrefix="1">
      <alignment horizontal="justify" vertical="top" wrapText="1"/>
    </xf>
    <xf numFmtId="49" fontId="0" fillId="0" borderId="0" xfId="82" applyNumberFormat="1" applyFont="1" applyAlignment="1" applyProtection="1">
      <alignment horizontal="right"/>
      <protection/>
    </xf>
    <xf numFmtId="0" fontId="0" fillId="0" borderId="0" xfId="0" applyFont="1" applyAlignment="1">
      <alignment horizontal="justify" vertical="top" wrapText="1"/>
    </xf>
    <xf numFmtId="4" fontId="0" fillId="18" borderId="0" xfId="82" applyNumberFormat="1" applyFont="1" applyFill="1" applyBorder="1">
      <alignment/>
      <protection/>
    </xf>
    <xf numFmtId="0" fontId="0" fillId="0" borderId="0" xfId="0" applyFont="1" applyBorder="1" applyAlignment="1">
      <alignment horizontal="center"/>
    </xf>
    <xf numFmtId="0" fontId="0" fillId="0" borderId="0" xfId="0" applyFont="1" applyBorder="1" applyAlignment="1" quotePrefix="1">
      <alignment horizontal="justify" vertical="top" wrapText="1"/>
    </xf>
    <xf numFmtId="0" fontId="0" fillId="0" borderId="0" xfId="0" applyFont="1" applyFill="1" applyBorder="1" applyAlignment="1" applyProtection="1">
      <alignment horizontal="justify" vertical="top"/>
      <protection/>
    </xf>
    <xf numFmtId="0" fontId="0" fillId="0" borderId="0" xfId="0" applyFont="1" applyFill="1" applyBorder="1" applyAlignment="1">
      <alignment vertical="top"/>
    </xf>
    <xf numFmtId="4" fontId="0" fillId="0" borderId="0" xfId="82" applyNumberFormat="1" applyFont="1" applyBorder="1" applyProtection="1">
      <alignment/>
      <protection locked="0"/>
    </xf>
    <xf numFmtId="4" fontId="0" fillId="0" borderId="0" xfId="0" applyNumberFormat="1" applyFont="1" applyBorder="1" applyAlignment="1" applyProtection="1">
      <alignment horizontal="right"/>
      <protection locked="0"/>
    </xf>
    <xf numFmtId="0" fontId="8" fillId="22" borderId="10" xfId="0" applyFont="1" applyFill="1" applyBorder="1" applyAlignment="1">
      <alignment horizontal="center" vertical="top" wrapText="1"/>
    </xf>
    <xf numFmtId="4" fontId="53" fillId="0" borderId="0" xfId="82" applyNumberFormat="1" applyFont="1" applyAlignment="1" applyProtection="1">
      <alignment horizontal="right"/>
      <protection/>
    </xf>
    <xf numFmtId="49" fontId="0" fillId="0" borderId="0" xfId="82" applyNumberFormat="1" applyFont="1" applyAlignment="1">
      <alignment horizontal="center" vertical="top" wrapText="1"/>
      <protection/>
    </xf>
    <xf numFmtId="49" fontId="53" fillId="0" borderId="0" xfId="82" applyNumberFormat="1" applyFont="1" applyBorder="1" applyAlignment="1">
      <alignment horizontal="center" vertical="top"/>
      <protection/>
    </xf>
    <xf numFmtId="0" fontId="8" fillId="0" borderId="0" xfId="0" applyFont="1" applyAlignment="1">
      <alignment horizontal="justify" vertical="top" wrapText="1"/>
    </xf>
    <xf numFmtId="49" fontId="0" fillId="0" borderId="0" xfId="82" applyNumberFormat="1" applyFont="1" applyBorder="1" applyAlignment="1" applyProtection="1">
      <alignment horizontal="center" vertical="top" wrapText="1"/>
      <protection/>
    </xf>
    <xf numFmtId="0" fontId="8" fillId="0" borderId="0" xfId="0" applyFont="1" applyFill="1" applyAlignment="1">
      <alignment horizontal="justify" vertical="top"/>
    </xf>
    <xf numFmtId="0" fontId="0" fillId="0" borderId="0" xfId="0" applyFont="1" applyFill="1" applyAlignment="1">
      <alignment horizontal="center"/>
    </xf>
    <xf numFmtId="4" fontId="0" fillId="0" borderId="0" xfId="82" applyNumberFormat="1" applyFont="1" applyFill="1" applyAlignment="1">
      <alignment horizontal="right" vertical="top"/>
      <protection/>
    </xf>
    <xf numFmtId="4" fontId="0" fillId="0" borderId="0" xfId="82" applyNumberFormat="1" applyFont="1" applyFill="1" applyAlignment="1">
      <alignment vertical="top"/>
      <protection/>
    </xf>
    <xf numFmtId="4" fontId="53" fillId="0" borderId="0" xfId="82" applyNumberFormat="1" applyFont="1" applyFill="1" applyBorder="1">
      <alignment/>
      <protection/>
    </xf>
    <xf numFmtId="4" fontId="0" fillId="0" borderId="0" xfId="82" applyNumberFormat="1" applyFont="1" applyBorder="1" applyAlignment="1" applyProtection="1">
      <alignment vertical="top"/>
      <protection locked="0"/>
    </xf>
    <xf numFmtId="0" fontId="0" fillId="0" borderId="0" xfId="0" applyFont="1" applyFill="1" applyAlignment="1" applyProtection="1">
      <alignment horizontal="right" vertical="center"/>
      <protection/>
    </xf>
    <xf numFmtId="0" fontId="0" fillId="0" borderId="0" xfId="0" applyAlignment="1" applyProtection="1">
      <alignment horizontal="justify" vertical="top" wrapText="1"/>
      <protection/>
    </xf>
    <xf numFmtId="0" fontId="0" fillId="0" borderId="0" xfId="0" applyFont="1" applyAlignment="1" applyProtection="1">
      <alignment horizontal="right" vertical="center"/>
      <protection/>
    </xf>
    <xf numFmtId="0" fontId="0" fillId="0" borderId="0" xfId="0" applyAlignment="1" applyProtection="1">
      <alignment horizontal="left" vertical="top" wrapText="1"/>
      <protection locked="0"/>
    </xf>
    <xf numFmtId="190" fontId="0" fillId="0" borderId="0" xfId="0" applyNumberFormat="1" applyFont="1" applyAlignment="1" applyProtection="1">
      <alignment horizontal="right" vertical="top"/>
      <protection locked="0"/>
    </xf>
    <xf numFmtId="49" fontId="53" fillId="0" borderId="0" xfId="82" applyNumberFormat="1" applyFont="1" applyAlignment="1" applyProtection="1">
      <alignment horizontal="center" vertical="top"/>
      <protection/>
    </xf>
    <xf numFmtId="0" fontId="0" fillId="0" borderId="12" xfId="0" applyBorder="1" applyAlignment="1" applyProtection="1">
      <alignment horizontal="left" vertical="top" wrapText="1"/>
      <protection locked="0"/>
    </xf>
    <xf numFmtId="0" fontId="0" fillId="0" borderId="12" xfId="0" applyFill="1" applyBorder="1" applyAlignment="1">
      <alignment horizontal="right"/>
    </xf>
    <xf numFmtId="190" fontId="0" fillId="0" borderId="12" xfId="0" applyNumberFormat="1" applyFont="1" applyBorder="1" applyAlignment="1" applyProtection="1">
      <alignment horizontal="right" vertical="top"/>
      <protection locked="0"/>
    </xf>
    <xf numFmtId="0" fontId="0" fillId="0" borderId="0" xfId="0" applyBorder="1" applyAlignment="1" applyProtection="1">
      <alignment horizontal="left" vertical="top" wrapText="1"/>
      <protection locked="0"/>
    </xf>
    <xf numFmtId="0" fontId="0" fillId="0" borderId="0" xfId="0" applyFill="1" applyBorder="1" applyAlignment="1">
      <alignment horizontal="right"/>
    </xf>
    <xf numFmtId="190" fontId="0" fillId="0" borderId="0" xfId="0" applyNumberFormat="1" applyFont="1" applyBorder="1" applyAlignment="1" applyProtection="1">
      <alignment horizontal="right" vertical="top"/>
      <protection locked="0"/>
    </xf>
    <xf numFmtId="49" fontId="0" fillId="0" borderId="0" xfId="82" applyNumberFormat="1" applyFont="1" applyFill="1" applyAlignment="1" applyProtection="1">
      <alignment horizontal="center" vertical="top" wrapText="1"/>
      <protection/>
    </xf>
    <xf numFmtId="4" fontId="53" fillId="0" borderId="0" xfId="82" applyNumberFormat="1" applyFont="1" applyAlignment="1" applyProtection="1">
      <alignment horizontal="right" vertical="top"/>
      <protection locked="0"/>
    </xf>
    <xf numFmtId="4" fontId="53" fillId="0" borderId="0" xfId="82" applyNumberFormat="1" applyFont="1" applyAlignment="1" applyProtection="1">
      <alignment vertical="top"/>
      <protection locked="0"/>
    </xf>
    <xf numFmtId="0" fontId="0" fillId="0" borderId="0" xfId="0" applyAlignment="1" applyProtection="1" quotePrefix="1">
      <alignment horizontal="justify" vertical="top" wrapText="1"/>
      <protection/>
    </xf>
    <xf numFmtId="0" fontId="0" fillId="0" borderId="0" xfId="0" applyFont="1" applyAlignment="1" applyProtection="1">
      <alignment horizontal="justify" vertical="top" wrapText="1"/>
      <protection/>
    </xf>
    <xf numFmtId="49" fontId="0" fillId="0" borderId="0" xfId="82" applyNumberFormat="1" applyFont="1" applyFill="1" applyAlignment="1" applyProtection="1">
      <alignment horizontal="center" vertical="top" wrapText="1"/>
      <protection/>
    </xf>
    <xf numFmtId="49" fontId="0" fillId="0" borderId="0" xfId="82" applyNumberFormat="1" applyFont="1" applyBorder="1" applyAlignment="1" applyProtection="1">
      <alignment horizontal="center" vertical="top"/>
      <protection/>
    </xf>
    <xf numFmtId="4" fontId="0" fillId="0" borderId="0" xfId="82" applyNumberFormat="1" applyFont="1" applyBorder="1" applyAlignment="1" applyProtection="1">
      <alignment vertical="top"/>
      <protection locked="0"/>
    </xf>
    <xf numFmtId="49" fontId="0" fillId="0" borderId="0" xfId="82" applyNumberFormat="1" applyFont="1" applyBorder="1" applyAlignment="1">
      <alignment horizontal="center" vertical="top"/>
      <protection/>
    </xf>
    <xf numFmtId="0" fontId="18" fillId="0" borderId="0" xfId="0" applyFont="1" applyFill="1" applyAlignment="1" applyProtection="1" quotePrefix="1">
      <alignment horizontal="justify"/>
      <protection/>
    </xf>
    <xf numFmtId="0" fontId="0" fillId="0" borderId="0" xfId="0" applyFont="1" applyFill="1" applyAlignment="1" applyProtection="1">
      <alignment horizontal="center"/>
      <protection/>
    </xf>
    <xf numFmtId="0" fontId="0" fillId="0" borderId="0" xfId="0" applyFont="1" applyFill="1" applyAlignment="1" applyProtection="1">
      <alignment/>
      <protection locked="0"/>
    </xf>
    <xf numFmtId="0" fontId="0" fillId="0" borderId="0" xfId="0" applyFont="1" applyFill="1" applyBorder="1" applyAlignment="1" applyProtection="1">
      <alignment horizontal="center"/>
      <protection/>
    </xf>
    <xf numFmtId="49" fontId="0" fillId="0" borderId="0" xfId="82" applyNumberFormat="1" applyFont="1" applyFill="1" applyBorder="1" applyAlignment="1" applyProtection="1">
      <alignment horizontal="center" vertical="top" wrapText="1"/>
      <protection/>
    </xf>
    <xf numFmtId="0" fontId="0" fillId="0" borderId="0" xfId="82"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xf>
    <xf numFmtId="49" fontId="0" fillId="0" borderId="0" xfId="0" applyNumberFormat="1" applyBorder="1" applyAlignment="1">
      <alignment horizontal="center" vertical="top"/>
    </xf>
    <xf numFmtId="0" fontId="0" fillId="0" borderId="0" xfId="83" applyFont="1" applyAlignment="1">
      <alignment horizontal="justify" vertical="top"/>
      <protection/>
    </xf>
    <xf numFmtId="0" fontId="0" fillId="0" borderId="0" xfId="83" applyFont="1" applyBorder="1" applyAlignment="1">
      <alignment horizontal="right"/>
      <protection/>
    </xf>
    <xf numFmtId="49" fontId="0" fillId="0" borderId="0" xfId="0" applyNumberFormat="1" applyFont="1" applyBorder="1" applyAlignment="1">
      <alignment horizontal="center" vertical="top"/>
    </xf>
    <xf numFmtId="0" fontId="7" fillId="0" borderId="0" xfId="0" applyFont="1" applyAlignment="1">
      <alignment horizontal="left" vertical="top" wrapText="1"/>
    </xf>
    <xf numFmtId="1" fontId="0" fillId="0" borderId="0" xfId="0" applyNumberFormat="1" applyFont="1" applyBorder="1" applyAlignment="1">
      <alignment horizontal="center" vertical="top"/>
    </xf>
    <xf numFmtId="0" fontId="0" fillId="0" borderId="0" xfId="83" applyFont="1" applyFill="1" applyBorder="1" applyAlignment="1">
      <alignment horizontal="right"/>
      <protection/>
    </xf>
    <xf numFmtId="0" fontId="0" fillId="0" borderId="0" xfId="83" applyFont="1" applyAlignment="1">
      <alignment horizontal="justify" vertical="top" wrapText="1"/>
      <protection/>
    </xf>
    <xf numFmtId="0" fontId="0" fillId="0" borderId="0" xfId="83" applyFont="1" applyBorder="1" applyAlignment="1">
      <alignment horizontal="right"/>
      <protection/>
    </xf>
    <xf numFmtId="0" fontId="9" fillId="0" borderId="0" xfId="0" applyFont="1" applyBorder="1" applyAlignment="1">
      <alignment/>
    </xf>
    <xf numFmtId="0" fontId="0" fillId="0" borderId="0" xfId="0" applyFont="1" applyAlignment="1">
      <alignment horizontal="left" vertical="top" wrapText="1"/>
    </xf>
    <xf numFmtId="49" fontId="53" fillId="0" borderId="0" xfId="0" applyNumberFormat="1" applyFont="1" applyBorder="1" applyAlignment="1">
      <alignment horizontal="center" vertical="top"/>
    </xf>
    <xf numFmtId="0" fontId="53" fillId="0" borderId="0" xfId="0" applyFont="1" applyAlignment="1">
      <alignment horizontal="left" vertical="top" wrapText="1"/>
    </xf>
    <xf numFmtId="0" fontId="53" fillId="0" borderId="0" xfId="83" applyFont="1" applyBorder="1" applyAlignment="1">
      <alignment horizontal="right"/>
      <protection/>
    </xf>
    <xf numFmtId="0" fontId="53" fillId="0" borderId="0" xfId="0" applyFont="1" applyBorder="1" applyAlignment="1">
      <alignment/>
    </xf>
    <xf numFmtId="0" fontId="0" fillId="0" borderId="0" xfId="0" applyFont="1" applyBorder="1" applyAlignment="1" applyProtection="1">
      <alignment horizontal="justify" vertical="top" wrapText="1"/>
      <protection/>
    </xf>
    <xf numFmtId="4" fontId="0" fillId="0" borderId="0" xfId="0" applyNumberFormat="1" applyFont="1" applyFill="1" applyAlignment="1">
      <alignment/>
    </xf>
    <xf numFmtId="0" fontId="0" fillId="0" borderId="0" xfId="0" applyFont="1" applyFill="1" applyAlignment="1">
      <alignment horizontal="center"/>
    </xf>
    <xf numFmtId="0" fontId="0" fillId="0" borderId="0" xfId="0" applyFont="1" applyFill="1" applyBorder="1" applyAlignment="1" applyProtection="1">
      <alignment/>
      <protection/>
    </xf>
    <xf numFmtId="0" fontId="0" fillId="0" borderId="0" xfId="82" applyNumberFormat="1" applyFont="1" applyFill="1" applyBorder="1" applyAlignment="1">
      <alignment horizontal="center"/>
      <protection/>
    </xf>
    <xf numFmtId="49" fontId="0" fillId="0" borderId="0" xfId="0" applyNumberFormat="1" applyFont="1" applyBorder="1" applyAlignment="1">
      <alignment horizontal="center" vertical="top" wrapText="1"/>
    </xf>
    <xf numFmtId="4" fontId="0" fillId="0" borderId="0" xfId="82" applyNumberFormat="1" applyFont="1" applyBorder="1" applyAlignment="1">
      <alignment horizontal="right" vertical="top"/>
      <protection/>
    </xf>
    <xf numFmtId="4" fontId="0" fillId="0" borderId="0" xfId="82" applyNumberFormat="1" applyFont="1" applyBorder="1" applyAlignment="1">
      <alignment vertical="top"/>
      <protection/>
    </xf>
    <xf numFmtId="4" fontId="6" fillId="0" borderId="0" xfId="82" applyNumberFormat="1" applyFont="1" applyFill="1" applyBorder="1" applyProtection="1">
      <alignment/>
      <protection locked="0"/>
    </xf>
    <xf numFmtId="0" fontId="0" fillId="0" borderId="0" xfId="0" applyFont="1" applyFill="1" applyBorder="1" applyAlignment="1" applyProtection="1">
      <alignment horizontal="left" indent="1"/>
      <protection/>
    </xf>
    <xf numFmtId="4" fontId="0" fillId="0" borderId="12" xfId="82" applyNumberFormat="1" applyFont="1" applyBorder="1" applyAlignment="1" applyProtection="1">
      <alignment horizontal="right"/>
      <protection/>
    </xf>
    <xf numFmtId="4" fontId="0" fillId="0" borderId="0" xfId="82" applyNumberFormat="1" applyFont="1" applyBorder="1" applyAlignment="1">
      <alignment/>
      <protection/>
    </xf>
    <xf numFmtId="0" fontId="0" fillId="0" borderId="0" xfId="0" applyFill="1" applyBorder="1" applyAlignment="1" applyProtection="1">
      <alignment horizontal="justify"/>
      <protection/>
    </xf>
    <xf numFmtId="4" fontId="0" fillId="0" borderId="0" xfId="0" applyNumberFormat="1" applyFont="1" applyBorder="1" applyAlignment="1">
      <alignment/>
    </xf>
    <xf numFmtId="0" fontId="0" fillId="0" borderId="0" xfId="0" applyFill="1" applyBorder="1" applyAlignment="1">
      <alignment horizontal="justify" vertical="top"/>
    </xf>
    <xf numFmtId="0" fontId="0" fillId="0" borderId="0" xfId="0" applyFill="1" applyBorder="1" applyAlignment="1">
      <alignment vertical="top"/>
    </xf>
    <xf numFmtId="4" fontId="0" fillId="0" borderId="0" xfId="82" applyNumberFormat="1" applyFont="1" applyFill="1" applyAlignment="1">
      <alignment/>
      <protection/>
    </xf>
    <xf numFmtId="0" fontId="0" fillId="0" borderId="0" xfId="0" applyFont="1" applyFill="1" applyBorder="1" applyAlignment="1">
      <alignment horizontal="justify" vertical="top"/>
    </xf>
    <xf numFmtId="0" fontId="10" fillId="0" borderId="0" xfId="0" applyFont="1" applyFill="1" applyBorder="1" applyAlignment="1">
      <alignment horizontal="justify" vertical="top"/>
    </xf>
    <xf numFmtId="0" fontId="8" fillId="22" borderId="10" xfId="0" applyFont="1" applyFill="1" applyBorder="1" applyAlignment="1">
      <alignment vertical="top"/>
    </xf>
    <xf numFmtId="49" fontId="53" fillId="0" borderId="0" xfId="82" applyNumberFormat="1" applyFont="1" applyFill="1" applyAlignment="1">
      <alignment horizontal="center" vertical="top"/>
      <protection/>
    </xf>
    <xf numFmtId="4" fontId="53" fillId="0" borderId="0" xfId="0" applyNumberFormat="1" applyFont="1" applyFill="1" applyBorder="1" applyAlignment="1" applyProtection="1">
      <alignment horizontal="right"/>
      <protection locked="0"/>
    </xf>
    <xf numFmtId="49" fontId="53" fillId="0" borderId="0" xfId="82" applyNumberFormat="1" applyFont="1" applyBorder="1" applyAlignment="1">
      <alignment horizontal="center" vertical="top"/>
      <protection/>
    </xf>
    <xf numFmtId="49" fontId="53" fillId="0" borderId="0" xfId="82" applyNumberFormat="1" applyFont="1" applyAlignment="1" applyProtection="1">
      <alignment horizontal="right"/>
      <protection/>
    </xf>
    <xf numFmtId="49" fontId="53" fillId="0" borderId="0" xfId="82" applyNumberFormat="1" applyFont="1" applyAlignment="1" applyProtection="1">
      <alignment horizontal="center" vertical="top"/>
      <protection/>
    </xf>
    <xf numFmtId="0" fontId="53" fillId="0" borderId="0" xfId="0" applyFont="1" applyAlignment="1" applyProtection="1">
      <alignment horizontal="justify" vertical="top"/>
      <protection/>
    </xf>
    <xf numFmtId="4" fontId="53" fillId="0" borderId="0" xfId="0" applyNumberFormat="1" applyFont="1" applyBorder="1" applyAlignment="1">
      <alignment/>
    </xf>
    <xf numFmtId="4" fontId="53" fillId="0" borderId="0" xfId="82" applyNumberFormat="1" applyFont="1" applyProtection="1">
      <alignment/>
      <protection locked="0"/>
    </xf>
    <xf numFmtId="0" fontId="53" fillId="0" borderId="0" xfId="0" applyFont="1" applyAlignment="1" applyProtection="1">
      <alignment horizontal="right"/>
      <protection/>
    </xf>
    <xf numFmtId="49" fontId="53" fillId="0" borderId="0" xfId="82" applyNumberFormat="1" applyFont="1" applyAlignment="1" applyProtection="1">
      <alignment horizontal="center"/>
      <protection/>
    </xf>
    <xf numFmtId="0" fontId="53" fillId="0" borderId="0" xfId="0" applyFont="1" applyBorder="1" applyAlignment="1" quotePrefix="1">
      <alignment horizontal="justify" vertical="top" wrapText="1"/>
    </xf>
    <xf numFmtId="2" fontId="53" fillId="0" borderId="0" xfId="83" applyNumberFormat="1" applyFont="1" applyAlignment="1">
      <alignment horizontal="center" vertical="top"/>
      <protection/>
    </xf>
    <xf numFmtId="0" fontId="53" fillId="0" borderId="0" xfId="83" applyFont="1" applyBorder="1" applyAlignment="1">
      <alignment horizontal="right"/>
      <protection/>
    </xf>
    <xf numFmtId="0" fontId="53" fillId="0" borderId="0" xfId="0" applyFont="1" applyBorder="1" applyAlignment="1">
      <alignment/>
    </xf>
    <xf numFmtId="4" fontId="54" fillId="0" borderId="0" xfId="82" applyNumberFormat="1" applyFont="1" applyBorder="1" applyAlignment="1" applyProtection="1">
      <alignment horizontal="right"/>
      <protection/>
    </xf>
    <xf numFmtId="49" fontId="54" fillId="0" borderId="0" xfId="82" applyNumberFormat="1" applyFont="1" applyFill="1" applyAlignment="1" applyProtection="1">
      <alignment horizontal="center" vertical="top"/>
      <protection/>
    </xf>
    <xf numFmtId="0" fontId="54" fillId="0" borderId="0" xfId="0" applyFont="1" applyFill="1" applyAlignment="1" applyProtection="1">
      <alignment horizontal="left" wrapText="1"/>
      <protection/>
    </xf>
    <xf numFmtId="0" fontId="54" fillId="0" borderId="0" xfId="82" applyNumberFormat="1" applyFont="1" applyBorder="1" applyAlignment="1" applyProtection="1">
      <alignment horizontal="right"/>
      <protection/>
    </xf>
    <xf numFmtId="4" fontId="54" fillId="0" borderId="0" xfId="82" applyNumberFormat="1" applyFont="1" applyBorder="1" applyAlignment="1" applyProtection="1">
      <alignment horizontal="right"/>
      <protection locked="0"/>
    </xf>
    <xf numFmtId="4" fontId="54" fillId="0" borderId="0" xfId="82" applyNumberFormat="1" applyFont="1" applyFill="1" applyAlignment="1" applyProtection="1">
      <alignment horizontal="right" vertical="top"/>
      <protection locked="0"/>
    </xf>
    <xf numFmtId="4" fontId="54" fillId="0" borderId="0" xfId="82" applyNumberFormat="1" applyFont="1" applyFill="1" applyAlignment="1" applyProtection="1">
      <alignment vertical="top"/>
      <protection locked="0"/>
    </xf>
    <xf numFmtId="4" fontId="54" fillId="0" borderId="0" xfId="82" applyNumberFormat="1" applyFont="1" applyFill="1" applyProtection="1">
      <alignment/>
      <protection locked="0"/>
    </xf>
    <xf numFmtId="0" fontId="0" fillId="0" borderId="0" xfId="0" applyNumberFormat="1" applyFont="1" applyAlignment="1" applyProtection="1">
      <alignment horizontal="justify" vertical="top" wrapText="1"/>
      <protection/>
    </xf>
    <xf numFmtId="49" fontId="0" fillId="0" borderId="0" xfId="0" applyNumberFormat="1" applyFont="1" applyFill="1" applyAlignment="1" quotePrefix="1">
      <alignment horizontal="justify" vertical="top"/>
    </xf>
    <xf numFmtId="4" fontId="0" fillId="0" borderId="0" xfId="82" applyNumberFormat="1" applyFont="1" applyBorder="1" applyAlignment="1" applyProtection="1">
      <alignment horizontal="right"/>
      <protection/>
    </xf>
    <xf numFmtId="49" fontId="0" fillId="0" borderId="0" xfId="82" applyNumberFormat="1" applyFont="1" applyBorder="1" applyAlignment="1" applyProtection="1">
      <alignment horizontal="center" vertical="top" wrapText="1"/>
      <protection/>
    </xf>
    <xf numFmtId="0" fontId="0" fillId="0" borderId="0" xfId="82" applyNumberFormat="1" applyFont="1" applyBorder="1" applyAlignment="1">
      <alignment horizontal="center"/>
      <protection/>
    </xf>
    <xf numFmtId="0" fontId="0" fillId="0" borderId="0" xfId="0" applyFont="1" applyAlignment="1" applyProtection="1">
      <alignment horizontal="justify" vertical="top" wrapText="1"/>
      <protection/>
    </xf>
    <xf numFmtId="0" fontId="0" fillId="0" borderId="0" xfId="82" applyNumberFormat="1" applyFont="1" applyBorder="1" applyAlignment="1" applyProtection="1">
      <alignment horizontal="right"/>
      <protection/>
    </xf>
    <xf numFmtId="4" fontId="0" fillId="0" borderId="0" xfId="0" applyNumberFormat="1" applyFont="1" applyAlignment="1">
      <alignment/>
    </xf>
    <xf numFmtId="0" fontId="0" fillId="0" borderId="0" xfId="0" applyFont="1" applyAlignment="1">
      <alignment/>
    </xf>
    <xf numFmtId="0" fontId="0" fillId="0" borderId="0" xfId="0" applyFont="1" applyAlignment="1" applyProtection="1" quotePrefix="1">
      <alignment horizontal="justify" vertical="top"/>
      <protection/>
    </xf>
    <xf numFmtId="4" fontId="0" fillId="0" borderId="0" xfId="82" applyNumberFormat="1" applyFont="1" applyProtection="1">
      <alignment/>
      <protection locked="0"/>
    </xf>
    <xf numFmtId="0" fontId="0" fillId="0" borderId="0" xfId="0" applyFont="1" applyAlignment="1" applyProtection="1">
      <alignment horizontal="right"/>
      <protection/>
    </xf>
    <xf numFmtId="2" fontId="0" fillId="0" borderId="0" xfId="83" applyNumberFormat="1" applyFont="1" applyAlignment="1">
      <alignment horizontal="center" vertical="top"/>
      <protection/>
    </xf>
    <xf numFmtId="0" fontId="0" fillId="0" borderId="0" xfId="0" applyFont="1" applyBorder="1" applyAlignment="1">
      <alignment/>
    </xf>
    <xf numFmtId="0" fontId="0" fillId="0" borderId="0" xfId="0" applyFont="1" applyBorder="1" applyAlignment="1" quotePrefix="1">
      <alignment horizontal="justify" vertical="top" wrapText="1"/>
    </xf>
    <xf numFmtId="4" fontId="0" fillId="0" borderId="0" xfId="82" applyNumberFormat="1" applyFont="1" applyFill="1" applyAlignment="1" applyProtection="1">
      <alignment horizontal="right" vertical="top"/>
      <protection locked="0"/>
    </xf>
    <xf numFmtId="4" fontId="0" fillId="0" borderId="0" xfId="82" applyNumberFormat="1" applyFont="1" applyFill="1" applyAlignment="1" applyProtection="1">
      <alignment vertical="top"/>
      <protection locked="0"/>
    </xf>
    <xf numFmtId="0" fontId="0" fillId="0" borderId="0" xfId="0" applyFont="1" applyFill="1" applyBorder="1" applyAlignment="1" quotePrefix="1">
      <alignment horizontal="justify" vertical="top" wrapText="1"/>
    </xf>
    <xf numFmtId="0" fontId="0" fillId="0" borderId="0" xfId="0" applyFill="1" applyAlignment="1" applyProtection="1">
      <alignment horizontal="left" wrapText="1"/>
      <protection/>
    </xf>
    <xf numFmtId="0" fontId="0" fillId="0" borderId="0" xfId="82" applyNumberFormat="1" applyFont="1" applyFill="1" applyBorder="1" applyAlignment="1" applyProtection="1">
      <alignment horizontal="right"/>
      <protection/>
    </xf>
    <xf numFmtId="0" fontId="0" fillId="0" borderId="0" xfId="0" applyFont="1" applyAlignment="1" applyProtection="1" quotePrefix="1">
      <alignment horizontal="justify" vertical="top" wrapText="1"/>
      <protection/>
    </xf>
    <xf numFmtId="0" fontId="0" fillId="0" borderId="0" xfId="0" applyFont="1" applyAlignment="1">
      <alignment horizontal="justify" vertical="top"/>
    </xf>
    <xf numFmtId="0" fontId="0" fillId="0" borderId="0" xfId="0" applyFont="1" applyAlignment="1" applyProtection="1">
      <alignment/>
      <protection locked="0"/>
    </xf>
    <xf numFmtId="0" fontId="0" fillId="0" borderId="0" xfId="0" applyAlignment="1">
      <alignment horizontal="justify"/>
    </xf>
    <xf numFmtId="0" fontId="0" fillId="0" borderId="0" xfId="82" applyNumberFormat="1" applyFont="1" applyAlignment="1">
      <alignment horizontal="right"/>
      <protection/>
    </xf>
    <xf numFmtId="4" fontId="0" fillId="0" borderId="0" xfId="82" applyNumberFormat="1" applyFont="1" applyAlignment="1">
      <alignment horizontal="right" vertical="top"/>
      <protection/>
    </xf>
    <xf numFmtId="4" fontId="0" fillId="0" borderId="0" xfId="82" applyNumberFormat="1" applyFont="1" applyAlignment="1">
      <alignment vertical="top"/>
      <protection/>
    </xf>
    <xf numFmtId="0" fontId="0" fillId="0" borderId="0" xfId="0" applyFont="1" applyAlignment="1" applyProtection="1">
      <alignment horizontal="justify"/>
      <protection/>
    </xf>
    <xf numFmtId="49" fontId="6" fillId="0" borderId="0" xfId="82" applyNumberFormat="1" applyFont="1" applyAlignment="1" applyProtection="1">
      <alignment horizontal="center" vertical="top"/>
      <protection/>
    </xf>
    <xf numFmtId="0" fontId="0" fillId="0" borderId="0" xfId="82" applyNumberFormat="1" applyFont="1" applyAlignment="1" applyProtection="1">
      <alignment horizontal="right" vertical="center"/>
      <protection/>
    </xf>
    <xf numFmtId="4" fontId="6" fillId="0" borderId="0" xfId="82" applyNumberFormat="1" applyFont="1" applyAlignment="1" applyProtection="1">
      <alignment horizontal="right" vertical="top"/>
      <protection locked="0"/>
    </xf>
    <xf numFmtId="4" fontId="6" fillId="0" borderId="0" xfId="82" applyNumberFormat="1" applyFont="1" applyAlignment="1" applyProtection="1">
      <alignment vertical="top"/>
      <protection locked="0"/>
    </xf>
    <xf numFmtId="4" fontId="6" fillId="0" borderId="0" xfId="82" applyNumberFormat="1" applyFont="1" applyProtection="1">
      <alignment/>
      <protection locked="0"/>
    </xf>
    <xf numFmtId="4" fontId="0" fillId="0" borderId="12" xfId="82" applyNumberFormat="1" applyFont="1" applyBorder="1" applyAlignment="1" applyProtection="1">
      <alignment horizontal="right"/>
      <protection/>
    </xf>
    <xf numFmtId="0" fontId="0" fillId="0" borderId="12" xfId="82" applyNumberFormat="1" applyFont="1" applyBorder="1" applyAlignment="1" applyProtection="1">
      <alignment horizontal="right"/>
      <protection/>
    </xf>
    <xf numFmtId="0" fontId="0" fillId="0" borderId="0" xfId="0" applyFont="1" applyFill="1" applyAlignment="1" applyProtection="1">
      <alignment horizontal="justify"/>
      <protection/>
    </xf>
    <xf numFmtId="49" fontId="0" fillId="0" borderId="0" xfId="82" applyNumberFormat="1" applyFont="1" applyFill="1" applyBorder="1" applyAlignment="1">
      <alignment horizontal="right"/>
      <protection/>
    </xf>
    <xf numFmtId="49" fontId="0" fillId="0" borderId="0" xfId="82" applyNumberFormat="1" applyFont="1" applyBorder="1" applyAlignment="1" applyProtection="1">
      <alignment horizontal="center" vertical="top" wrapText="1"/>
      <protection/>
    </xf>
    <xf numFmtId="0" fontId="0" fillId="0" borderId="0" xfId="0" applyBorder="1" applyAlignment="1">
      <alignment horizontal="justify" vertical="top"/>
    </xf>
    <xf numFmtId="4" fontId="0" fillId="0" borderId="0" xfId="0" applyNumberFormat="1" applyFont="1" applyBorder="1" applyAlignment="1" applyProtection="1">
      <alignment/>
      <protection locked="0"/>
    </xf>
    <xf numFmtId="0" fontId="0" fillId="0" borderId="0" xfId="0" applyFont="1" applyBorder="1" applyAlignment="1">
      <alignment horizontal="justify" vertical="top"/>
    </xf>
    <xf numFmtId="0" fontId="0" fillId="0" borderId="0" xfId="0" applyFont="1" applyFill="1" applyAlignment="1" applyProtection="1">
      <alignment/>
      <protection/>
    </xf>
    <xf numFmtId="0" fontId="0" fillId="0" borderId="0" xfId="0" applyFont="1" applyAlignment="1">
      <alignment horizontal="justify" vertical="top"/>
    </xf>
    <xf numFmtId="0" fontId="0" fillId="0" borderId="0" xfId="0" applyFont="1" applyAlignment="1">
      <alignment horizontal="right"/>
    </xf>
    <xf numFmtId="0" fontId="0" fillId="0" borderId="0" xfId="0" applyFont="1" applyAlignment="1">
      <alignment/>
    </xf>
    <xf numFmtId="1" fontId="0" fillId="0" borderId="0" xfId="0" applyNumberFormat="1" applyFont="1" applyFill="1" applyBorder="1" applyAlignment="1">
      <alignment/>
    </xf>
    <xf numFmtId="4" fontId="53" fillId="0" borderId="0" xfId="82" applyNumberFormat="1" applyFont="1" applyBorder="1" applyProtection="1">
      <alignment/>
      <protection locked="0"/>
    </xf>
    <xf numFmtId="4" fontId="53" fillId="0" borderId="0" xfId="82" applyNumberFormat="1" applyFont="1" applyFill="1" applyBorder="1" applyProtection="1">
      <alignment/>
      <protection locked="0"/>
    </xf>
    <xf numFmtId="49" fontId="53" fillId="0" borderId="0" xfId="82" applyNumberFormat="1" applyFont="1" applyBorder="1" applyAlignment="1" applyProtection="1">
      <alignment horizontal="center" vertical="top"/>
      <protection/>
    </xf>
    <xf numFmtId="4" fontId="53" fillId="0" borderId="0" xfId="82" applyNumberFormat="1" applyFont="1" applyFill="1" applyBorder="1" applyAlignment="1" applyProtection="1">
      <alignment/>
      <protection locked="0"/>
    </xf>
    <xf numFmtId="0" fontId="55" fillId="0" borderId="0" xfId="0" applyFont="1" applyBorder="1" applyAlignment="1" applyProtection="1">
      <alignment horizontal="justify" vertical="top"/>
      <protection/>
    </xf>
    <xf numFmtId="0" fontId="53" fillId="0" borderId="0" xfId="0" applyFont="1" applyBorder="1" applyAlignment="1" applyProtection="1">
      <alignment horizontal="right"/>
      <protection/>
    </xf>
    <xf numFmtId="1" fontId="53" fillId="0" borderId="0" xfId="0" applyNumberFormat="1" applyFont="1" applyBorder="1" applyAlignment="1" applyProtection="1">
      <alignment horizontal="right"/>
      <protection/>
    </xf>
    <xf numFmtId="0" fontId="53" fillId="0" borderId="0" xfId="0" applyFont="1" applyBorder="1" applyAlignment="1" applyProtection="1">
      <alignment horizontal="justify" vertical="top"/>
      <protection/>
    </xf>
    <xf numFmtId="0" fontId="56" fillId="0" borderId="0" xfId="0" applyFont="1" applyBorder="1" applyAlignment="1" applyProtection="1">
      <alignment horizontal="justify" vertical="top"/>
      <protection/>
    </xf>
    <xf numFmtId="0" fontId="53" fillId="0" borderId="0" xfId="0" applyFont="1" applyFill="1" applyAlignment="1" applyProtection="1">
      <alignment horizontal="justify" vertical="top"/>
      <protection/>
    </xf>
    <xf numFmtId="4" fontId="53" fillId="0" borderId="0" xfId="82" applyNumberFormat="1" applyFont="1" applyFill="1" applyProtection="1">
      <alignment/>
      <protection locked="0"/>
    </xf>
    <xf numFmtId="49" fontId="53" fillId="0" borderId="0" xfId="82" applyNumberFormat="1" applyFont="1" applyFill="1" applyAlignment="1" applyProtection="1">
      <alignment horizontal="center" vertical="top"/>
      <protection/>
    </xf>
    <xf numFmtId="4" fontId="53" fillId="0" borderId="0" xfId="82" applyNumberFormat="1" applyFont="1" applyFill="1" applyAlignment="1">
      <alignment horizontal="right"/>
      <protection/>
    </xf>
    <xf numFmtId="0" fontId="53" fillId="0" borderId="0" xfId="82" applyNumberFormat="1" applyFont="1" applyFill="1" applyAlignment="1">
      <alignment horizontal="right"/>
      <protection/>
    </xf>
    <xf numFmtId="0" fontId="53" fillId="0" borderId="0" xfId="82" applyNumberFormat="1" applyFont="1" applyBorder="1" applyAlignment="1">
      <alignment horizontal="center"/>
      <protection/>
    </xf>
    <xf numFmtId="4" fontId="0" fillId="0" borderId="0" xfId="0" applyNumberFormat="1" applyFont="1" applyBorder="1" applyAlignment="1" applyProtection="1">
      <alignment/>
      <protection locked="0"/>
    </xf>
    <xf numFmtId="0" fontId="7" fillId="0" borderId="0" xfId="0" applyFont="1" applyBorder="1" applyAlignment="1">
      <alignment horizontal="justify" vertical="top"/>
    </xf>
    <xf numFmtId="0" fontId="0" fillId="0" borderId="0" xfId="0" applyFont="1" applyFill="1" applyBorder="1" applyAlignment="1" applyProtection="1">
      <alignment horizontal="justify" vertical="top"/>
      <protection/>
    </xf>
    <xf numFmtId="4" fontId="0" fillId="0" borderId="0" xfId="0" applyNumberFormat="1" applyFont="1" applyAlignment="1">
      <alignment/>
    </xf>
    <xf numFmtId="0" fontId="17" fillId="0" borderId="0" xfId="0" applyFont="1" applyFill="1" applyBorder="1" applyAlignment="1" applyProtection="1">
      <alignment horizontal="justify" vertical="top"/>
      <protection/>
    </xf>
    <xf numFmtId="1" fontId="0" fillId="0" borderId="0" xfId="0" applyNumberFormat="1" applyFont="1" applyBorder="1" applyAlignment="1" applyProtection="1">
      <alignment horizontal="right"/>
      <protection/>
    </xf>
    <xf numFmtId="4" fontId="0" fillId="0" borderId="0" xfId="0" applyNumberFormat="1" applyFont="1" applyFill="1" applyBorder="1" applyAlignment="1" applyProtection="1">
      <alignment/>
      <protection locked="0"/>
    </xf>
    <xf numFmtId="0" fontId="0" fillId="0" borderId="0" xfId="0" applyFont="1" applyBorder="1" applyAlignment="1" applyProtection="1">
      <alignment horizontal="justify" vertical="top"/>
      <protection/>
    </xf>
    <xf numFmtId="0" fontId="17" fillId="0" borderId="0" xfId="0" applyFont="1" applyBorder="1" applyAlignment="1" applyProtection="1">
      <alignment horizontal="justify" vertical="top"/>
      <protection/>
    </xf>
    <xf numFmtId="0" fontId="0" fillId="0" borderId="0" xfId="0" applyFont="1" applyBorder="1" applyAlignment="1" applyProtection="1">
      <alignment horizontal="justify" vertical="top"/>
      <protection/>
    </xf>
    <xf numFmtId="0" fontId="0" fillId="0" borderId="0" xfId="0" applyNumberFormat="1" applyFont="1" applyAlignment="1" quotePrefix="1">
      <alignment/>
    </xf>
    <xf numFmtId="0" fontId="7" fillId="0" borderId="0" xfId="0" applyFont="1" applyBorder="1" applyAlignment="1" applyProtection="1">
      <alignment horizontal="justify" vertical="top"/>
      <protection/>
    </xf>
    <xf numFmtId="1" fontId="0" fillId="0" borderId="0" xfId="0" applyNumberFormat="1" applyFont="1" applyBorder="1" applyAlignment="1" applyProtection="1">
      <alignment horizontal="right"/>
      <protection/>
    </xf>
    <xf numFmtId="0" fontId="0" fillId="0" borderId="0" xfId="0" applyFont="1" applyAlignment="1">
      <alignment/>
    </xf>
    <xf numFmtId="0" fontId="17" fillId="0" borderId="0" xfId="0" applyFont="1" applyBorder="1" applyAlignment="1" applyProtection="1">
      <alignment horizontal="left" vertical="top"/>
      <protection/>
    </xf>
    <xf numFmtId="1" fontId="0" fillId="0" borderId="0" xfId="82" applyNumberFormat="1" applyFont="1" applyBorder="1" applyAlignment="1" applyProtection="1">
      <alignment horizontal="right"/>
      <protection/>
    </xf>
    <xf numFmtId="0" fontId="0" fillId="0" borderId="0" xfId="0" applyFont="1" applyBorder="1" applyAlignment="1">
      <alignment vertical="top"/>
    </xf>
    <xf numFmtId="1" fontId="0" fillId="0" borderId="0" xfId="0" applyNumberFormat="1" applyFont="1" applyFill="1" applyBorder="1" applyAlignment="1">
      <alignment/>
    </xf>
    <xf numFmtId="4" fontId="0" fillId="0" borderId="0" xfId="82" applyNumberFormat="1" applyFont="1" applyFill="1" applyBorder="1" applyAlignment="1" applyProtection="1">
      <alignment/>
      <protection locked="0"/>
    </xf>
    <xf numFmtId="0" fontId="0" fillId="0" borderId="0" xfId="0" applyFont="1" applyBorder="1" applyAlignment="1">
      <alignment vertical="top"/>
    </xf>
    <xf numFmtId="0" fontId="0" fillId="0" borderId="0" xfId="0" applyNumberFormat="1" applyFont="1" applyAlignment="1" quotePrefix="1">
      <alignment/>
    </xf>
    <xf numFmtId="0" fontId="8" fillId="0" borderId="0" xfId="0" applyFont="1" applyFill="1" applyBorder="1" applyAlignment="1">
      <alignment horizontal="justify" vertical="top"/>
    </xf>
    <xf numFmtId="4" fontId="0" fillId="0" borderId="0" xfId="82" applyNumberFormat="1" applyFont="1" applyFill="1" applyBorder="1" applyAlignment="1" applyProtection="1">
      <alignment horizontal="right"/>
      <protection/>
    </xf>
    <xf numFmtId="0" fontId="0" fillId="0" borderId="0" xfId="82" applyNumberFormat="1" applyFont="1" applyFill="1" applyBorder="1" applyAlignment="1" applyProtection="1">
      <alignment horizontal="right"/>
      <protection/>
    </xf>
    <xf numFmtId="49" fontId="0" fillId="0" borderId="0" xfId="82" applyNumberFormat="1" applyFont="1" applyFill="1" applyBorder="1" applyAlignment="1" applyProtection="1">
      <alignment horizontal="center" vertical="top"/>
      <protection/>
    </xf>
    <xf numFmtId="4" fontId="0" fillId="0" borderId="0" xfId="82" applyNumberFormat="1" applyFont="1" applyFill="1" applyBorder="1" applyAlignment="1" applyProtection="1">
      <alignment vertical="top" wrapText="1"/>
      <protection/>
    </xf>
    <xf numFmtId="4" fontId="0" fillId="0" borderId="0" xfId="0" applyNumberFormat="1" applyFont="1" applyFill="1" applyAlignment="1" applyProtection="1">
      <alignment/>
      <protection locked="0"/>
    </xf>
    <xf numFmtId="0" fontId="0" fillId="0" borderId="0" xfId="0" applyFont="1" applyBorder="1" applyAlignment="1" applyProtection="1">
      <alignment horizontal="right" vertical="top"/>
      <protection/>
    </xf>
    <xf numFmtId="0" fontId="0" fillId="0" borderId="0" xfId="0" applyNumberFormat="1" applyFont="1" applyBorder="1" applyAlignment="1" applyProtection="1">
      <alignment horizontal="right"/>
      <protection/>
    </xf>
    <xf numFmtId="4" fontId="6" fillId="0" borderId="0" xfId="82" applyNumberFormat="1" applyFont="1" applyBorder="1" applyAlignment="1" applyProtection="1">
      <alignment vertical="top"/>
      <protection locked="0"/>
    </xf>
    <xf numFmtId="4" fontId="6" fillId="0" borderId="0" xfId="82" applyNumberFormat="1" applyFont="1" applyBorder="1" applyProtection="1">
      <alignment/>
      <protection locked="0"/>
    </xf>
    <xf numFmtId="0" fontId="5" fillId="0" borderId="0" xfId="0" applyFont="1" applyBorder="1" applyAlignment="1" applyProtection="1">
      <alignment/>
      <protection locked="0"/>
    </xf>
    <xf numFmtId="4" fontId="6" fillId="0" borderId="0" xfId="82" applyNumberFormat="1" applyFont="1" applyBorder="1" applyAlignment="1" applyProtection="1">
      <alignment horizontal="right" vertical="top"/>
      <protection locked="0"/>
    </xf>
    <xf numFmtId="0" fontId="0" fillId="0" borderId="12" xfId="0" applyFont="1" applyFill="1" applyBorder="1" applyAlignment="1" applyProtection="1">
      <alignment horizontal="right" vertical="top"/>
      <protection/>
    </xf>
    <xf numFmtId="4" fontId="0" fillId="0" borderId="12" xfId="82" applyNumberFormat="1" applyFont="1" applyFill="1" applyBorder="1" applyAlignment="1" applyProtection="1">
      <alignment horizontal="right"/>
      <protection/>
    </xf>
    <xf numFmtId="1" fontId="0" fillId="0" borderId="12" xfId="82" applyNumberFormat="1" applyFont="1" applyFill="1" applyBorder="1" applyAlignment="1" applyProtection="1">
      <alignment horizontal="right"/>
      <protection/>
    </xf>
    <xf numFmtId="4" fontId="0" fillId="0" borderId="0" xfId="82" applyNumberFormat="1" applyFont="1" applyBorder="1" applyAlignment="1" applyProtection="1">
      <alignment/>
      <protection locked="0"/>
    </xf>
    <xf numFmtId="49" fontId="0" fillId="0" borderId="0" xfId="0" applyNumberFormat="1" applyFont="1" applyFill="1" applyAlignment="1">
      <alignment horizontal="justify" vertical="top" wrapText="1"/>
    </xf>
    <xf numFmtId="4" fontId="0" fillId="0" borderId="0" xfId="82" applyNumberFormat="1" applyFont="1" applyFill="1" applyAlignment="1">
      <alignment horizontal="right"/>
      <protection/>
    </xf>
    <xf numFmtId="0" fontId="0" fillId="0" borderId="0" xfId="0" applyNumberFormat="1" applyFont="1" applyFill="1" applyAlignment="1" applyProtection="1">
      <alignment horizontal="right"/>
      <protection/>
    </xf>
    <xf numFmtId="1" fontId="0" fillId="0" borderId="0" xfId="82" applyNumberFormat="1" applyFont="1" applyFill="1" applyAlignment="1">
      <alignment horizontal="right"/>
      <protection/>
    </xf>
    <xf numFmtId="4" fontId="0" fillId="0" borderId="0" xfId="0" applyNumberFormat="1" applyFont="1" applyFill="1" applyAlignment="1" applyProtection="1">
      <alignment/>
      <protection locked="0"/>
    </xf>
    <xf numFmtId="0" fontId="0" fillId="0" borderId="0" xfId="0" applyFont="1" applyFill="1" applyAlignment="1" applyProtection="1">
      <alignment horizontal="right" vertical="top"/>
      <protection/>
    </xf>
    <xf numFmtId="49" fontId="0" fillId="0" borderId="0" xfId="82" applyNumberFormat="1" applyFont="1" applyFill="1" applyAlignment="1" applyProtection="1">
      <alignment horizontal="center"/>
      <protection/>
    </xf>
    <xf numFmtId="2" fontId="0" fillId="0" borderId="0" xfId="82" applyNumberFormat="1" applyFont="1" applyFill="1" applyAlignment="1" applyProtection="1">
      <alignment horizontal="right"/>
      <protection locked="0"/>
    </xf>
    <xf numFmtId="4" fontId="0" fillId="0" borderId="0" xfId="82" applyNumberFormat="1" applyFont="1" applyFill="1" applyBorder="1" applyAlignment="1" applyProtection="1">
      <alignment vertical="top"/>
      <protection locked="0"/>
    </xf>
    <xf numFmtId="49" fontId="0" fillId="0" borderId="0" xfId="82" applyNumberFormat="1" applyFont="1" applyFill="1" applyAlignment="1">
      <alignment horizontal="center" vertical="top"/>
      <protection/>
    </xf>
    <xf numFmtId="1" fontId="0" fillId="0" borderId="0" xfId="0" applyNumberFormat="1" applyFont="1" applyFill="1" applyAlignment="1">
      <alignment horizontal="right"/>
    </xf>
    <xf numFmtId="0" fontId="0" fillId="0" borderId="0" xfId="0" applyFont="1" applyFill="1" applyAlignment="1">
      <alignment horizontal="justify" vertical="top" wrapText="1"/>
    </xf>
    <xf numFmtId="0" fontId="0" fillId="0" borderId="0" xfId="0" applyFont="1" applyFill="1" applyAlignment="1" applyProtection="1">
      <alignment horizontal="right" vertical="top"/>
      <protection/>
    </xf>
    <xf numFmtId="4" fontId="0" fillId="0" borderId="0" xfId="82" applyNumberFormat="1" applyFont="1" applyFill="1" applyAlignment="1" applyProtection="1">
      <alignment horizontal="right"/>
      <protection/>
    </xf>
    <xf numFmtId="49" fontId="0" fillId="0" borderId="0" xfId="82" applyNumberFormat="1" applyFont="1" applyFill="1" applyAlignment="1" applyProtection="1">
      <alignment horizontal="center"/>
      <protection/>
    </xf>
    <xf numFmtId="4" fontId="0" fillId="0" borderId="0" xfId="82" applyNumberFormat="1" applyFont="1" applyFill="1" applyBorder="1" applyAlignment="1" applyProtection="1">
      <alignment horizontal="right" vertical="top"/>
      <protection locked="0"/>
    </xf>
    <xf numFmtId="0" fontId="0" fillId="0" borderId="0" xfId="0" applyFont="1" applyFill="1" applyAlignment="1" applyProtection="1">
      <alignment horizontal="justify" vertical="top" wrapText="1"/>
      <protection/>
    </xf>
    <xf numFmtId="0" fontId="0" fillId="0" borderId="0" xfId="0" applyNumberFormat="1" applyFont="1" applyFill="1" applyAlignment="1">
      <alignment horizontal="right"/>
    </xf>
    <xf numFmtId="2" fontId="0" fillId="0" borderId="0" xfId="82" applyNumberFormat="1" applyFont="1" applyFill="1" applyAlignment="1" applyProtection="1">
      <alignment horizontal="right"/>
      <protection locked="0"/>
    </xf>
    <xf numFmtId="4" fontId="0" fillId="0" borderId="0" xfId="82" applyNumberFormat="1" applyFont="1" applyFill="1" applyAlignment="1" applyProtection="1">
      <alignment/>
      <protection locked="0"/>
    </xf>
    <xf numFmtId="0" fontId="8" fillId="0" borderId="0" xfId="0" applyFont="1" applyFill="1" applyBorder="1" applyAlignment="1">
      <alignment horizontal="left"/>
    </xf>
    <xf numFmtId="49" fontId="0" fillId="0" borderId="0" xfId="0" applyNumberFormat="1" applyFont="1" applyFill="1" applyBorder="1" applyAlignment="1" quotePrefix="1">
      <alignment/>
    </xf>
    <xf numFmtId="0" fontId="0" fillId="0" borderId="0" xfId="0" applyFont="1" applyFill="1" applyBorder="1" applyAlignment="1">
      <alignment/>
    </xf>
    <xf numFmtId="4" fontId="0" fillId="0" borderId="0" xfId="0" applyNumberFormat="1" applyFont="1" applyFill="1" applyBorder="1" applyAlignment="1" applyProtection="1">
      <alignment horizontal="right"/>
      <protection locked="0"/>
    </xf>
    <xf numFmtId="0" fontId="0" fillId="0" borderId="0" xfId="0" applyNumberFormat="1" applyFont="1" applyFill="1" applyAlignment="1">
      <alignment horizontal="right"/>
    </xf>
    <xf numFmtId="0" fontId="0" fillId="0" borderId="0" xfId="0" applyFont="1" applyFill="1" applyBorder="1" applyAlignment="1" applyProtection="1">
      <alignment horizontal="justify" vertical="top"/>
      <protection/>
    </xf>
    <xf numFmtId="0" fontId="0" fillId="0" borderId="0" xfId="0" applyFont="1" applyAlignment="1" applyProtection="1">
      <alignment horizontal="right" vertical="top"/>
      <protection/>
    </xf>
    <xf numFmtId="4" fontId="0" fillId="0" borderId="0" xfId="82" applyNumberFormat="1" applyFont="1" applyAlignment="1" applyProtection="1">
      <alignment horizontal="right"/>
      <protection/>
    </xf>
    <xf numFmtId="2" fontId="0" fillId="0" borderId="0" xfId="82" applyNumberFormat="1" applyFont="1" applyAlignment="1" applyProtection="1">
      <alignment horizontal="right"/>
      <protection locked="0"/>
    </xf>
    <xf numFmtId="4" fontId="0" fillId="0" borderId="0" xfId="82" applyNumberFormat="1" applyFont="1" applyBorder="1" applyAlignment="1" applyProtection="1">
      <alignment horizontal="right" vertical="top"/>
      <protection locked="0"/>
    </xf>
    <xf numFmtId="4" fontId="0" fillId="0" borderId="0" xfId="0" applyNumberFormat="1" applyFont="1" applyFill="1" applyBorder="1" applyAlignment="1" applyProtection="1">
      <alignment/>
      <protection locked="0"/>
    </xf>
    <xf numFmtId="0" fontId="0" fillId="0" borderId="0" xfId="0" applyFont="1" applyBorder="1" applyAlignment="1">
      <alignment vertical="center"/>
    </xf>
    <xf numFmtId="0" fontId="0" fillId="0" borderId="12" xfId="82" applyNumberFormat="1" applyFont="1" applyFill="1" applyBorder="1" applyAlignment="1">
      <alignment horizontal="right"/>
      <protection/>
    </xf>
    <xf numFmtId="0" fontId="0" fillId="0" borderId="12" xfId="0" applyFont="1" applyFill="1" applyBorder="1" applyAlignment="1">
      <alignment horizontal="right"/>
    </xf>
    <xf numFmtId="0" fontId="8" fillId="0" borderId="0" xfId="0" applyFont="1" applyFill="1" applyAlignment="1" applyProtection="1">
      <alignment horizontal="justify" vertical="top"/>
      <protection/>
    </xf>
    <xf numFmtId="0" fontId="0" fillId="0" borderId="0" xfId="82" applyNumberFormat="1" applyFont="1" applyFill="1" applyAlignment="1">
      <alignment horizontal="right"/>
      <protection/>
    </xf>
    <xf numFmtId="0" fontId="8" fillId="0" borderId="0" xfId="0" applyFont="1" applyFill="1" applyBorder="1" applyAlignment="1">
      <alignment horizontal="justify" vertical="top" wrapText="1"/>
    </xf>
    <xf numFmtId="4" fontId="0" fillId="0" borderId="0" xfId="0" applyNumberFormat="1" applyFont="1" applyBorder="1" applyAlignment="1">
      <alignment/>
    </xf>
    <xf numFmtId="0" fontId="0" fillId="0" borderId="0" xfId="0" applyFont="1" applyFill="1" applyBorder="1" applyAlignment="1" quotePrefix="1">
      <alignment horizontal="justify" vertical="top" wrapText="1"/>
    </xf>
    <xf numFmtId="0" fontId="0" fillId="0" borderId="0" xfId="0" applyFont="1" applyFill="1" applyAlignment="1" quotePrefix="1">
      <alignment horizontal="justify" vertical="top"/>
    </xf>
    <xf numFmtId="4" fontId="0" fillId="0" borderId="0" xfId="82" applyNumberFormat="1" applyFont="1" applyAlignment="1" applyProtection="1" quotePrefix="1">
      <alignment vertical="top" wrapText="1"/>
      <protection locked="0"/>
    </xf>
    <xf numFmtId="0" fontId="0" fillId="0" borderId="0" xfId="82" applyNumberFormat="1" applyFont="1" applyAlignment="1" applyProtection="1">
      <alignment horizontal="right"/>
      <protection locked="0"/>
    </xf>
    <xf numFmtId="4" fontId="0" fillId="0" borderId="0" xfId="0" applyNumberFormat="1" applyFont="1" applyFill="1" applyAlignment="1">
      <alignment/>
    </xf>
    <xf numFmtId="4" fontId="0" fillId="0" borderId="0" xfId="82" applyNumberFormat="1" applyFont="1" applyFill="1" applyBorder="1" applyAlignment="1" applyProtection="1">
      <alignment horizontal="right"/>
      <protection locked="0"/>
    </xf>
    <xf numFmtId="1" fontId="0" fillId="0" borderId="0" xfId="0" applyNumberFormat="1" applyFont="1" applyBorder="1" applyAlignment="1">
      <alignment horizontal="right"/>
    </xf>
    <xf numFmtId="4" fontId="20" fillId="0" borderId="0" xfId="82" applyNumberFormat="1" applyFont="1" applyAlignment="1" applyProtection="1">
      <alignment horizontal="left" vertical="top" indent="2"/>
      <protection locked="0"/>
    </xf>
    <xf numFmtId="49" fontId="4" fillId="0" borderId="0" xfId="82" applyNumberFormat="1" applyFont="1" applyFill="1" applyAlignment="1" applyProtection="1">
      <alignment horizontal="center" vertical="top"/>
      <protection/>
    </xf>
    <xf numFmtId="49" fontId="0" fillId="0" borderId="0" xfId="82" applyNumberFormat="1" applyFont="1" applyFill="1" applyAlignment="1">
      <alignment horizontal="right"/>
      <protection/>
    </xf>
    <xf numFmtId="4" fontId="4" fillId="0" borderId="0" xfId="82" applyNumberFormat="1" applyFont="1" applyFill="1">
      <alignment/>
      <protection/>
    </xf>
    <xf numFmtId="4" fontId="22" fillId="0" borderId="0" xfId="82" applyNumberFormat="1" applyFont="1" applyFill="1" applyBorder="1" applyAlignment="1" applyProtection="1">
      <alignment vertical="top"/>
      <protection locked="0"/>
    </xf>
    <xf numFmtId="4" fontId="0" fillId="0" borderId="0" xfId="0" applyNumberFormat="1" applyFont="1" applyBorder="1" applyAlignment="1" applyProtection="1">
      <alignment/>
      <protection locked="0"/>
    </xf>
    <xf numFmtId="0" fontId="0" fillId="0" borderId="0" xfId="0" applyFont="1" applyFill="1" applyBorder="1" applyAlignment="1">
      <alignment vertical="top"/>
    </xf>
    <xf numFmtId="0" fontId="0" fillId="0" borderId="0" xfId="0" applyFill="1" applyBorder="1" applyAlignment="1" applyProtection="1">
      <alignment horizontal="justify" vertical="top"/>
      <protection/>
    </xf>
    <xf numFmtId="49" fontId="0" fillId="0" borderId="0" xfId="82" applyNumberFormat="1" applyFont="1" applyFill="1" applyBorder="1" applyAlignment="1" applyProtection="1">
      <alignment horizontal="center" vertical="top" wrapText="1"/>
      <protection/>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4 Small 210 x 297 mm 3_BURE COMMERCE"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Default_Uvuceni"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0 10" xfId="57"/>
    <cellStyle name="Normal 11" xfId="58"/>
    <cellStyle name="Normal 12" xfId="59"/>
    <cellStyle name="Normal 18 3" xfId="60"/>
    <cellStyle name="Normal 18 3 10" xfId="61"/>
    <cellStyle name="Normal 18 3 2" xfId="62"/>
    <cellStyle name="Normal 19 2 2" xfId="63"/>
    <cellStyle name="Normal 2" xfId="64"/>
    <cellStyle name="Normal 2 2" xfId="65"/>
    <cellStyle name="Normal 2 20" xfId="66"/>
    <cellStyle name="Normal 20" xfId="67"/>
    <cellStyle name="Normal 20 10" xfId="68"/>
    <cellStyle name="Normal 20 2" xfId="69"/>
    <cellStyle name="Normal 24" xfId="70"/>
    <cellStyle name="Normal 26" xfId="71"/>
    <cellStyle name="Normal 27" xfId="72"/>
    <cellStyle name="Normal 28" xfId="73"/>
    <cellStyle name="Normal 3" xfId="74"/>
    <cellStyle name="Normal 31" xfId="75"/>
    <cellStyle name="Normal 32" xfId="76"/>
    <cellStyle name="Normal 4" xfId="77"/>
    <cellStyle name="Normal 40" xfId="78"/>
    <cellStyle name="Normal 58" xfId="79"/>
    <cellStyle name="Normal 63" xfId="80"/>
    <cellStyle name="Normal 65" xfId="81"/>
    <cellStyle name="Normal_HR7-Z214" xfId="82"/>
    <cellStyle name="Normal_TROSKOVNIK-revizija2 2" xfId="83"/>
    <cellStyle name="Note" xfId="84"/>
    <cellStyle name="Obično 2" xfId="85"/>
    <cellStyle name="Obično 2 2" xfId="86"/>
    <cellStyle name="Obično 3" xfId="87"/>
    <cellStyle name="Obično 4" xfId="88"/>
    <cellStyle name="Obično 7" xfId="89"/>
    <cellStyle name="Output" xfId="90"/>
    <cellStyle name="Percent" xfId="91"/>
    <cellStyle name="Standard" xfId="92"/>
    <cellStyle name="Stil 1" xfId="93"/>
    <cellStyle name="Title" xfId="94"/>
    <cellStyle name="Total" xfId="95"/>
    <cellStyle name="Warning Text" xfId="96"/>
    <cellStyle name="Zarez 2" xfId="97"/>
    <cellStyle name="Zarez 3"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883"/>
  <sheetViews>
    <sheetView showZeros="0" tabSelected="1" view="pageBreakPreview" zoomScaleSheetLayoutView="100" workbookViewId="0" topLeftCell="A286">
      <selection activeCell="B7" sqref="B7"/>
    </sheetView>
  </sheetViews>
  <sheetFormatPr defaultColWidth="10.00390625" defaultRowHeight="14.25"/>
  <cols>
    <col min="1" max="1" width="7.00390625" style="71" customWidth="1"/>
    <col min="2" max="2" width="54.625" style="72" customWidth="1"/>
    <col min="3" max="3" width="8.625" style="74" customWidth="1"/>
    <col min="4" max="4" width="7.125" style="178" bestFit="1" customWidth="1"/>
    <col min="5" max="5" width="11.625" style="131" bestFit="1" customWidth="1"/>
    <col min="6" max="6" width="12.625" style="131" customWidth="1"/>
    <col min="7" max="7" width="13.00390625" style="48" customWidth="1"/>
    <col min="8" max="8" width="11.375" style="48" bestFit="1" customWidth="1"/>
    <col min="9" max="16384" width="10.00390625" style="48" customWidth="1"/>
  </cols>
  <sheetData>
    <row r="1" spans="1:6" s="9" customFormat="1" ht="15">
      <c r="A1" s="8" t="s">
        <v>4</v>
      </c>
      <c r="B1" s="64" t="s">
        <v>93</v>
      </c>
      <c r="C1" s="169"/>
      <c r="D1" s="170"/>
      <c r="E1" s="100"/>
      <c r="F1" s="100"/>
    </row>
    <row r="2" spans="1:6" s="10" customFormat="1" ht="25.5">
      <c r="A2" s="241" t="s">
        <v>144</v>
      </c>
      <c r="B2" s="155" t="s">
        <v>76</v>
      </c>
      <c r="C2" s="155" t="s">
        <v>79</v>
      </c>
      <c r="D2" s="156" t="s">
        <v>77</v>
      </c>
      <c r="E2" s="155" t="s">
        <v>80</v>
      </c>
      <c r="F2" s="155" t="s">
        <v>78</v>
      </c>
    </row>
    <row r="3" spans="1:6" s="63" customFormat="1" ht="15">
      <c r="A3" s="71"/>
      <c r="B3" s="101"/>
      <c r="C3" s="67"/>
      <c r="D3" s="171"/>
      <c r="E3" s="102"/>
      <c r="F3" s="111">
        <f>E3*D3</f>
        <v>0</v>
      </c>
    </row>
    <row r="4" spans="1:4" s="12" customFormat="1" ht="15">
      <c r="A4" s="242" t="s">
        <v>44</v>
      </c>
      <c r="B4" s="14"/>
      <c r="C4" s="14"/>
      <c r="D4" s="15"/>
    </row>
    <row r="5" spans="1:6" s="12" customFormat="1" ht="14.25">
      <c r="A5" s="243" t="s">
        <v>45</v>
      </c>
      <c r="B5" s="14"/>
      <c r="C5" s="14"/>
      <c r="D5" s="15"/>
      <c r="F5" s="41">
        <f aca="true" t="shared" si="0" ref="F5:F31">$D5*E5</f>
        <v>0</v>
      </c>
    </row>
    <row r="6" spans="1:6" s="20" customFormat="1" ht="14.25">
      <c r="A6" s="243" t="s">
        <v>135</v>
      </c>
      <c r="B6" s="22"/>
      <c r="C6" s="22"/>
      <c r="D6" s="22"/>
      <c r="E6" s="22"/>
      <c r="F6" s="41">
        <f t="shared" si="0"/>
        <v>0</v>
      </c>
    </row>
    <row r="7" spans="1:6" s="12" customFormat="1" ht="14.25">
      <c r="A7" s="243" t="s">
        <v>46</v>
      </c>
      <c r="B7" s="14"/>
      <c r="C7" s="11"/>
      <c r="D7" s="15"/>
      <c r="F7" s="41">
        <f t="shared" si="0"/>
        <v>0</v>
      </c>
    </row>
    <row r="8" spans="1:6" s="12" customFormat="1" ht="14.25">
      <c r="A8" s="243" t="s">
        <v>47</v>
      </c>
      <c r="B8" s="14"/>
      <c r="C8" s="11"/>
      <c r="D8" s="15"/>
      <c r="F8" s="41">
        <f t="shared" si="0"/>
        <v>0</v>
      </c>
    </row>
    <row r="9" spans="1:6" s="12" customFormat="1" ht="14.25">
      <c r="A9" s="243" t="s">
        <v>48</v>
      </c>
      <c r="B9" s="14"/>
      <c r="C9" s="11"/>
      <c r="D9" s="15"/>
      <c r="F9" s="41">
        <f t="shared" si="0"/>
        <v>0</v>
      </c>
    </row>
    <row r="10" spans="1:6" s="12" customFormat="1" ht="14.25">
      <c r="A10" s="243" t="s">
        <v>49</v>
      </c>
      <c r="B10" s="14"/>
      <c r="C10" s="11"/>
      <c r="D10" s="15"/>
      <c r="F10" s="41">
        <f t="shared" si="0"/>
        <v>0</v>
      </c>
    </row>
    <row r="11" spans="1:6" s="12" customFormat="1" ht="14.25">
      <c r="A11" s="243" t="s">
        <v>50</v>
      </c>
      <c r="B11" s="14"/>
      <c r="C11" s="11"/>
      <c r="D11" s="15"/>
      <c r="F11" s="41">
        <f t="shared" si="0"/>
        <v>0</v>
      </c>
    </row>
    <row r="12" spans="1:6" s="12" customFormat="1" ht="14.25">
      <c r="A12" s="243" t="s">
        <v>51</v>
      </c>
      <c r="B12" s="14"/>
      <c r="C12" s="11"/>
      <c r="D12" s="15"/>
      <c r="F12" s="41">
        <f t="shared" si="0"/>
        <v>0</v>
      </c>
    </row>
    <row r="13" spans="1:6" s="12" customFormat="1" ht="14.25">
      <c r="A13" s="243" t="s">
        <v>52</v>
      </c>
      <c r="B13" s="14"/>
      <c r="C13" s="11"/>
      <c r="D13" s="15"/>
      <c r="F13" s="41">
        <f t="shared" si="0"/>
        <v>0</v>
      </c>
    </row>
    <row r="14" spans="1:6" s="12" customFormat="1" ht="14.25">
      <c r="A14" s="23"/>
      <c r="B14" s="14"/>
      <c r="C14" s="11"/>
      <c r="D14" s="15"/>
      <c r="F14" s="41">
        <f t="shared" si="0"/>
        <v>0</v>
      </c>
    </row>
    <row r="15" spans="1:6" s="12" customFormat="1" ht="15">
      <c r="A15" s="508" t="s">
        <v>518</v>
      </c>
      <c r="B15" s="14"/>
      <c r="C15" s="11"/>
      <c r="D15" s="15"/>
      <c r="F15" s="41">
        <f t="shared" si="0"/>
        <v>0</v>
      </c>
    </row>
    <row r="16" spans="1:6" s="12" customFormat="1" ht="15">
      <c r="A16" s="508" t="s">
        <v>522</v>
      </c>
      <c r="B16" s="14"/>
      <c r="C16" s="11"/>
      <c r="D16" s="15"/>
      <c r="F16" s="41">
        <f t="shared" si="0"/>
        <v>0</v>
      </c>
    </row>
    <row r="17" spans="1:6" s="12" customFormat="1" ht="15">
      <c r="A17" s="508" t="s">
        <v>523</v>
      </c>
      <c r="B17" s="14"/>
      <c r="C17" s="11"/>
      <c r="D17" s="15"/>
      <c r="F17" s="41">
        <f t="shared" si="0"/>
        <v>0</v>
      </c>
    </row>
    <row r="18" spans="1:6" s="12" customFormat="1" ht="14.25">
      <c r="A18" s="23"/>
      <c r="B18" s="14"/>
      <c r="C18" s="11"/>
      <c r="D18" s="15"/>
      <c r="F18" s="41">
        <f t="shared" si="0"/>
        <v>0</v>
      </c>
    </row>
    <row r="19" spans="1:6" s="126" customFormat="1" ht="199.5">
      <c r="A19" s="152" t="s">
        <v>4</v>
      </c>
      <c r="B19" s="365" t="s">
        <v>264</v>
      </c>
      <c r="C19" s="58"/>
      <c r="D19" s="94"/>
      <c r="E19" s="94"/>
      <c r="F19" s="41">
        <f t="shared" si="0"/>
        <v>0</v>
      </c>
    </row>
    <row r="20" spans="1:6" s="126" customFormat="1" ht="14.25">
      <c r="A20" s="152"/>
      <c r="B20" s="365"/>
      <c r="C20" s="58"/>
      <c r="D20" s="94"/>
      <c r="E20" s="94"/>
      <c r="F20" s="41">
        <f t="shared" si="0"/>
        <v>0</v>
      </c>
    </row>
    <row r="21" spans="1:6" s="126" customFormat="1" ht="14.25">
      <c r="A21" s="152"/>
      <c r="B21" s="125" t="s">
        <v>265</v>
      </c>
      <c r="C21" s="58"/>
      <c r="D21" s="94"/>
      <c r="E21" s="94"/>
      <c r="F21" s="41">
        <f t="shared" si="0"/>
        <v>0</v>
      </c>
    </row>
    <row r="22" spans="1:6" s="126" customFormat="1" ht="14.25">
      <c r="A22" s="152"/>
      <c r="B22" s="125" t="s">
        <v>162</v>
      </c>
      <c r="C22" s="58"/>
      <c r="D22" s="94"/>
      <c r="E22" s="94"/>
      <c r="F22" s="41">
        <f t="shared" si="0"/>
        <v>0</v>
      </c>
    </row>
    <row r="23" spans="1:6" s="126" customFormat="1" ht="14.25">
      <c r="A23" s="152"/>
      <c r="B23" s="125"/>
      <c r="C23" s="58"/>
      <c r="D23" s="94"/>
      <c r="E23" s="94"/>
      <c r="F23" s="41">
        <f t="shared" si="0"/>
        <v>0</v>
      </c>
    </row>
    <row r="24" spans="1:8" s="126" customFormat="1" ht="15">
      <c r="A24" s="368"/>
      <c r="B24" s="140" t="s">
        <v>164</v>
      </c>
      <c r="C24" s="325"/>
      <c r="D24" s="369"/>
      <c r="E24" s="94"/>
      <c r="F24" s="41">
        <f t="shared" si="0"/>
        <v>0</v>
      </c>
      <c r="G24" s="135"/>
      <c r="H24" s="136"/>
    </row>
    <row r="25" spans="1:6" s="126" customFormat="1" ht="14.25">
      <c r="A25" s="121"/>
      <c r="B25" s="366" t="s">
        <v>252</v>
      </c>
      <c r="C25" s="58"/>
      <c r="D25" s="94"/>
      <c r="E25" s="94"/>
      <c r="F25" s="41">
        <f t="shared" si="0"/>
        <v>0</v>
      </c>
    </row>
    <row r="26" spans="1:6" s="126" customFormat="1" ht="14.25">
      <c r="A26" s="121"/>
      <c r="B26" s="366" t="s">
        <v>262</v>
      </c>
      <c r="C26" s="58"/>
      <c r="D26" s="94"/>
      <c r="E26" s="94"/>
      <c r="F26" s="41">
        <f t="shared" si="0"/>
        <v>0</v>
      </c>
    </row>
    <row r="27" spans="1:6" s="126" customFormat="1" ht="14.25">
      <c r="A27" s="121"/>
      <c r="B27" s="366" t="s">
        <v>263</v>
      </c>
      <c r="C27" s="58"/>
      <c r="D27" s="94"/>
      <c r="E27" s="94"/>
      <c r="F27" s="41">
        <f t="shared" si="0"/>
        <v>0</v>
      </c>
    </row>
    <row r="28" spans="1:6" s="126" customFormat="1" ht="14.25">
      <c r="A28" s="121"/>
      <c r="B28" s="366" t="s">
        <v>253</v>
      </c>
      <c r="C28" s="58"/>
      <c r="D28" s="94"/>
      <c r="E28" s="94"/>
      <c r="F28" s="41">
        <f t="shared" si="0"/>
        <v>0</v>
      </c>
    </row>
    <row r="29" spans="1:6" s="126" customFormat="1" ht="14.25">
      <c r="A29" s="121"/>
      <c r="B29" s="366" t="s">
        <v>159</v>
      </c>
      <c r="C29" s="58"/>
      <c r="D29" s="94"/>
      <c r="E29" s="153"/>
      <c r="F29" s="41">
        <f t="shared" si="0"/>
        <v>0</v>
      </c>
    </row>
    <row r="30" spans="1:6" s="126" customFormat="1" ht="14.25">
      <c r="A30" s="121"/>
      <c r="B30" s="366" t="s">
        <v>163</v>
      </c>
      <c r="C30" s="58" t="s">
        <v>160</v>
      </c>
      <c r="D30" s="94"/>
      <c r="E30" s="153"/>
      <c r="F30" s="41">
        <f t="shared" si="0"/>
        <v>0</v>
      </c>
    </row>
    <row r="31" spans="1:6" s="126" customFormat="1" ht="14.25">
      <c r="A31" s="121"/>
      <c r="B31" s="366" t="s">
        <v>161</v>
      </c>
      <c r="C31" s="58"/>
      <c r="D31" s="94"/>
      <c r="E31" s="153"/>
      <c r="F31" s="41">
        <f t="shared" si="0"/>
        <v>0</v>
      </c>
    </row>
    <row r="32" spans="1:6" s="126" customFormat="1" ht="14.25">
      <c r="A32" s="121"/>
      <c r="B32" s="366" t="s">
        <v>266</v>
      </c>
      <c r="C32" s="367" t="s">
        <v>40</v>
      </c>
      <c r="D32" s="94">
        <v>1</v>
      </c>
      <c r="E32" s="42"/>
      <c r="F32" s="41">
        <f>$D32*E32</f>
        <v>0</v>
      </c>
    </row>
    <row r="33" spans="1:6" s="207" customFormat="1" ht="14.25">
      <c r="A33" s="343"/>
      <c r="B33" s="205"/>
      <c r="C33" s="206"/>
      <c r="D33" s="190"/>
      <c r="E33" s="344"/>
      <c r="F33" s="41">
        <f aca="true" t="shared" si="1" ref="F33:F96">$D33*E33</f>
        <v>0</v>
      </c>
    </row>
    <row r="34" spans="1:6" s="186" customFormat="1" ht="14.25">
      <c r="A34" s="345"/>
      <c r="B34" s="249"/>
      <c r="C34" s="188"/>
      <c r="D34" s="346"/>
      <c r="E34" s="278"/>
      <c r="F34" s="41">
        <f t="shared" si="1"/>
        <v>0</v>
      </c>
    </row>
    <row r="35" spans="1:6" s="373" customFormat="1" ht="42.75">
      <c r="A35" s="54" t="s">
        <v>3</v>
      </c>
      <c r="B35" s="370" t="s">
        <v>276</v>
      </c>
      <c r="C35" s="367"/>
      <c r="D35" s="371"/>
      <c r="E35" s="372"/>
      <c r="F35" s="41">
        <f t="shared" si="1"/>
        <v>0</v>
      </c>
    </row>
    <row r="36" spans="1:6" s="126" customFormat="1" ht="14.25">
      <c r="A36" s="152"/>
      <c r="B36" s="365"/>
      <c r="C36" s="58"/>
      <c r="D36" s="94"/>
      <c r="E36" s="94"/>
      <c r="F36" s="41">
        <f t="shared" si="1"/>
        <v>0</v>
      </c>
    </row>
    <row r="37" spans="1:6" s="126" customFormat="1" ht="14.25">
      <c r="A37" s="152"/>
      <c r="B37" s="125" t="s">
        <v>277</v>
      </c>
      <c r="C37" s="58"/>
      <c r="D37" s="94"/>
      <c r="E37" s="94"/>
      <c r="F37" s="41">
        <f t="shared" si="1"/>
        <v>0</v>
      </c>
    </row>
    <row r="38" spans="1:6" s="126" customFormat="1" ht="14.25">
      <c r="A38" s="152"/>
      <c r="B38" s="125" t="s">
        <v>162</v>
      </c>
      <c r="C38" s="58"/>
      <c r="D38" s="94"/>
      <c r="E38" s="94"/>
      <c r="F38" s="41">
        <f t="shared" si="1"/>
        <v>0</v>
      </c>
    </row>
    <row r="39" spans="1:6" s="126" customFormat="1" ht="14.25">
      <c r="A39" s="152"/>
      <c r="B39" s="125"/>
      <c r="C39" s="58"/>
      <c r="D39" s="94"/>
      <c r="E39" s="94"/>
      <c r="F39" s="41">
        <f t="shared" si="1"/>
        <v>0</v>
      </c>
    </row>
    <row r="40" spans="1:8" s="126" customFormat="1" ht="15">
      <c r="A40" s="368"/>
      <c r="B40" s="140" t="s">
        <v>164</v>
      </c>
      <c r="C40" s="325"/>
      <c r="D40" s="369"/>
      <c r="E40" s="94"/>
      <c r="F40" s="41">
        <f t="shared" si="1"/>
        <v>0</v>
      </c>
      <c r="G40" s="135"/>
      <c r="H40" s="136"/>
    </row>
    <row r="41" spans="1:6" s="373" customFormat="1" ht="14.25">
      <c r="A41" s="54"/>
      <c r="B41" s="374" t="s">
        <v>278</v>
      </c>
      <c r="C41" s="367" t="s">
        <v>39</v>
      </c>
      <c r="D41" s="371">
        <v>1</v>
      </c>
      <c r="E41" s="372"/>
      <c r="F41" s="41">
        <f t="shared" si="1"/>
        <v>0</v>
      </c>
    </row>
    <row r="42" spans="1:6" s="373" customFormat="1" ht="57">
      <c r="A42" s="54"/>
      <c r="B42" s="385" t="s">
        <v>284</v>
      </c>
      <c r="C42" s="367" t="s">
        <v>39</v>
      </c>
      <c r="D42" s="371">
        <v>1</v>
      </c>
      <c r="E42" s="372"/>
      <c r="F42" s="41">
        <f t="shared" si="1"/>
        <v>0</v>
      </c>
    </row>
    <row r="43" spans="1:6" s="373" customFormat="1" ht="14.25">
      <c r="A43" s="54"/>
      <c r="B43" s="374" t="s">
        <v>279</v>
      </c>
      <c r="C43" s="367" t="s">
        <v>39</v>
      </c>
      <c r="D43" s="371">
        <v>1</v>
      </c>
      <c r="E43" s="372"/>
      <c r="F43" s="41">
        <f t="shared" si="1"/>
        <v>0</v>
      </c>
    </row>
    <row r="44" spans="1:6" s="373" customFormat="1" ht="28.5">
      <c r="A44" s="54"/>
      <c r="B44" s="385" t="s">
        <v>280</v>
      </c>
      <c r="C44" s="367" t="s">
        <v>39</v>
      </c>
      <c r="D44" s="371">
        <v>1</v>
      </c>
      <c r="E44" s="372"/>
      <c r="F44" s="41">
        <f t="shared" si="1"/>
        <v>0</v>
      </c>
    </row>
    <row r="45" spans="1:6" s="373" customFormat="1" ht="14.25">
      <c r="A45" s="54"/>
      <c r="B45" s="374" t="s">
        <v>254</v>
      </c>
      <c r="C45" s="367" t="s">
        <v>39</v>
      </c>
      <c r="D45" s="371">
        <v>1</v>
      </c>
      <c r="E45" s="372"/>
      <c r="F45" s="41">
        <f t="shared" si="1"/>
        <v>0</v>
      </c>
    </row>
    <row r="46" spans="1:6" s="373" customFormat="1" ht="14.25">
      <c r="A46" s="54"/>
      <c r="B46" s="374" t="s">
        <v>255</v>
      </c>
      <c r="C46" s="367" t="s">
        <v>39</v>
      </c>
      <c r="D46" s="371">
        <v>1</v>
      </c>
      <c r="E46" s="372"/>
      <c r="F46" s="41">
        <f t="shared" si="1"/>
        <v>0</v>
      </c>
    </row>
    <row r="47" spans="1:6" s="373" customFormat="1" ht="28.5">
      <c r="A47" s="54"/>
      <c r="B47" s="385" t="s">
        <v>281</v>
      </c>
      <c r="C47" s="367" t="s">
        <v>39</v>
      </c>
      <c r="D47" s="371">
        <v>9</v>
      </c>
      <c r="E47" s="372"/>
      <c r="F47" s="41">
        <f t="shared" si="1"/>
        <v>0</v>
      </c>
    </row>
    <row r="48" spans="1:6" s="373" customFormat="1" ht="28.5">
      <c r="A48" s="54"/>
      <c r="B48" s="385" t="s">
        <v>282</v>
      </c>
      <c r="C48" s="367" t="s">
        <v>39</v>
      </c>
      <c r="D48" s="371">
        <v>1</v>
      </c>
      <c r="E48" s="372"/>
      <c r="F48" s="41">
        <f t="shared" si="1"/>
        <v>0</v>
      </c>
    </row>
    <row r="49" spans="1:6" s="373" customFormat="1" ht="15.75" customHeight="1">
      <c r="A49" s="54"/>
      <c r="B49" s="374" t="s">
        <v>283</v>
      </c>
      <c r="C49" s="367" t="s">
        <v>39</v>
      </c>
      <c r="D49" s="371">
        <v>5</v>
      </c>
      <c r="E49" s="372"/>
      <c r="F49" s="41">
        <f t="shared" si="1"/>
        <v>0</v>
      </c>
    </row>
    <row r="50" spans="1:6" s="373" customFormat="1" ht="14.25">
      <c r="A50" s="54"/>
      <c r="B50" s="228"/>
      <c r="C50" s="398" t="s">
        <v>40</v>
      </c>
      <c r="D50" s="399">
        <v>1</v>
      </c>
      <c r="E50" s="372"/>
      <c r="F50" s="41">
        <f t="shared" si="1"/>
        <v>0</v>
      </c>
    </row>
    <row r="51" spans="1:6" s="373" customFormat="1" ht="14.25">
      <c r="A51" s="54"/>
      <c r="B51" s="228"/>
      <c r="C51" s="367"/>
      <c r="D51" s="371"/>
      <c r="E51" s="372"/>
      <c r="F51" s="41">
        <f t="shared" si="1"/>
        <v>0</v>
      </c>
    </row>
    <row r="52" spans="1:10" s="16" customFormat="1" ht="28.5">
      <c r="A52" s="127" t="s">
        <v>2</v>
      </c>
      <c r="B52" s="383" t="s">
        <v>271</v>
      </c>
      <c r="C52" s="90" t="s">
        <v>64</v>
      </c>
      <c r="D52" s="247">
        <v>1</v>
      </c>
      <c r="E52" s="245"/>
      <c r="F52" s="41">
        <f t="shared" si="1"/>
        <v>0</v>
      </c>
      <c r="G52" s="17"/>
      <c r="H52" s="17"/>
      <c r="I52" s="17"/>
      <c r="J52" s="18"/>
    </row>
    <row r="53" spans="1:10" s="364" customFormat="1" ht="14.25">
      <c r="A53" s="358"/>
      <c r="B53" s="359"/>
      <c r="C53" s="357"/>
      <c r="D53" s="360"/>
      <c r="E53" s="361"/>
      <c r="F53" s="41">
        <f t="shared" si="1"/>
        <v>0</v>
      </c>
      <c r="G53" s="362"/>
      <c r="H53" s="362"/>
      <c r="I53" s="362"/>
      <c r="J53" s="363"/>
    </row>
    <row r="54" spans="1:6" s="36" customFormat="1" ht="14.25">
      <c r="A54" s="27" t="s">
        <v>38</v>
      </c>
      <c r="B54" s="125" t="s">
        <v>267</v>
      </c>
      <c r="C54" s="47"/>
      <c r="D54" s="259"/>
      <c r="E54" s="42"/>
      <c r="F54" s="41">
        <f t="shared" si="1"/>
        <v>0</v>
      </c>
    </row>
    <row r="55" spans="1:6" s="126" customFormat="1" ht="14.25">
      <c r="A55" s="152"/>
      <c r="B55" s="365"/>
      <c r="C55" s="58"/>
      <c r="D55" s="94"/>
      <c r="E55" s="94"/>
      <c r="F55" s="41">
        <f t="shared" si="1"/>
        <v>0</v>
      </c>
    </row>
    <row r="56" spans="1:6" s="126" customFormat="1" ht="14.25">
      <c r="A56" s="152"/>
      <c r="B56" s="125" t="s">
        <v>268</v>
      </c>
      <c r="C56" s="58"/>
      <c r="D56" s="94"/>
      <c r="E56" s="94"/>
      <c r="F56" s="41">
        <f t="shared" si="1"/>
        <v>0</v>
      </c>
    </row>
    <row r="57" spans="1:6" s="126" customFormat="1" ht="14.25">
      <c r="A57" s="152"/>
      <c r="B57" s="125" t="s">
        <v>162</v>
      </c>
      <c r="C57" s="58"/>
      <c r="D57" s="94"/>
      <c r="E57" s="94"/>
      <c r="F57" s="41">
        <f t="shared" si="1"/>
        <v>0</v>
      </c>
    </row>
    <row r="58" spans="1:6" s="126" customFormat="1" ht="14.25">
      <c r="A58" s="152"/>
      <c r="B58" s="125"/>
      <c r="C58" s="58"/>
      <c r="D58" s="94"/>
      <c r="E58" s="94"/>
      <c r="F58" s="41">
        <f t="shared" si="1"/>
        <v>0</v>
      </c>
    </row>
    <row r="59" spans="1:8" s="126" customFormat="1" ht="15">
      <c r="A59" s="368"/>
      <c r="B59" s="140" t="s">
        <v>164</v>
      </c>
      <c r="C59" s="325"/>
      <c r="D59" s="369"/>
      <c r="E59" s="94"/>
      <c r="F59" s="41">
        <f t="shared" si="1"/>
        <v>0</v>
      </c>
      <c r="G59" s="135"/>
      <c r="H59" s="136"/>
    </row>
    <row r="60" spans="1:6" s="36" customFormat="1" ht="114">
      <c r="A60" s="27"/>
      <c r="B60" s="233" t="s">
        <v>285</v>
      </c>
      <c r="C60" s="47" t="s">
        <v>40</v>
      </c>
      <c r="D60" s="259">
        <v>1</v>
      </c>
      <c r="E60" s="42"/>
      <c r="F60" s="41">
        <f t="shared" si="1"/>
        <v>0</v>
      </c>
    </row>
    <row r="61" spans="1:6" s="186" customFormat="1" ht="14.25">
      <c r="A61" s="345"/>
      <c r="B61" s="205"/>
      <c r="C61" s="158"/>
      <c r="D61" s="346"/>
      <c r="E61" s="344"/>
      <c r="F61" s="41">
        <f t="shared" si="1"/>
        <v>0</v>
      </c>
    </row>
    <row r="62" spans="1:6" s="375" customFormat="1" ht="14.25">
      <c r="A62" s="54" t="s">
        <v>5</v>
      </c>
      <c r="B62" s="228" t="s">
        <v>286</v>
      </c>
      <c r="C62" s="367"/>
      <c r="D62" s="371"/>
      <c r="F62" s="41">
        <f t="shared" si="1"/>
        <v>0</v>
      </c>
    </row>
    <row r="63" spans="1:6" s="375" customFormat="1" ht="14.25">
      <c r="A63" s="54"/>
      <c r="B63" s="228"/>
      <c r="C63" s="367"/>
      <c r="D63" s="371"/>
      <c r="F63" s="41">
        <f t="shared" si="1"/>
        <v>0</v>
      </c>
    </row>
    <row r="64" spans="1:6" s="375" customFormat="1" ht="71.25">
      <c r="A64" s="54"/>
      <c r="B64" s="228" t="s">
        <v>256</v>
      </c>
      <c r="C64" s="47" t="s">
        <v>40</v>
      </c>
      <c r="D64" s="259">
        <v>1</v>
      </c>
      <c r="E64" s="42"/>
      <c r="F64" s="41">
        <f t="shared" si="1"/>
        <v>0</v>
      </c>
    </row>
    <row r="65" spans="1:6" s="375" customFormat="1" ht="14.25">
      <c r="A65" s="54"/>
      <c r="B65" s="228"/>
      <c r="C65" s="47"/>
      <c r="D65" s="259"/>
      <c r="E65" s="42"/>
      <c r="F65" s="41">
        <f t="shared" si="1"/>
        <v>0</v>
      </c>
    </row>
    <row r="66" spans="1:6" s="375" customFormat="1" ht="14.25">
      <c r="A66" s="54"/>
      <c r="B66" s="228" t="s">
        <v>257</v>
      </c>
      <c r="C66" s="376"/>
      <c r="D66" s="376"/>
      <c r="F66" s="41">
        <f t="shared" si="1"/>
        <v>0</v>
      </c>
    </row>
    <row r="67" spans="1:6" s="350" customFormat="1" ht="14.25">
      <c r="A67" s="347"/>
      <c r="B67" s="348"/>
      <c r="C67" s="351"/>
      <c r="D67" s="351"/>
      <c r="F67" s="41">
        <f t="shared" si="1"/>
        <v>0</v>
      </c>
    </row>
    <row r="68" spans="1:6" s="36" customFormat="1" ht="57">
      <c r="A68" s="27" t="s">
        <v>6</v>
      </c>
      <c r="B68" s="34" t="s">
        <v>270</v>
      </c>
      <c r="C68" s="47"/>
      <c r="D68" s="143"/>
      <c r="E68" s="41"/>
      <c r="F68" s="41">
        <f t="shared" si="1"/>
        <v>0</v>
      </c>
    </row>
    <row r="69" spans="1:6" s="126" customFormat="1" ht="14.25">
      <c r="A69" s="152"/>
      <c r="B69" s="365"/>
      <c r="C69" s="58"/>
      <c r="D69" s="94"/>
      <c r="E69" s="94"/>
      <c r="F69" s="41">
        <f t="shared" si="1"/>
        <v>0</v>
      </c>
    </row>
    <row r="70" spans="1:6" s="126" customFormat="1" ht="14.25">
      <c r="A70" s="152"/>
      <c r="B70" s="125" t="s">
        <v>524</v>
      </c>
      <c r="C70" s="58"/>
      <c r="D70" s="94"/>
      <c r="E70" s="94"/>
      <c r="F70" s="41">
        <f t="shared" si="1"/>
        <v>0</v>
      </c>
    </row>
    <row r="71" spans="1:6" s="126" customFormat="1" ht="14.25">
      <c r="A71" s="152"/>
      <c r="B71" s="125" t="s">
        <v>162</v>
      </c>
      <c r="C71" s="58"/>
      <c r="D71" s="94"/>
      <c r="E71" s="94"/>
      <c r="F71" s="41">
        <f t="shared" si="1"/>
        <v>0</v>
      </c>
    </row>
    <row r="72" spans="1:6" s="126" customFormat="1" ht="14.25">
      <c r="A72" s="152"/>
      <c r="B72" s="125"/>
      <c r="C72" s="58"/>
      <c r="D72" s="94"/>
      <c r="E72" s="94"/>
      <c r="F72" s="41">
        <f t="shared" si="1"/>
        <v>0</v>
      </c>
    </row>
    <row r="73" spans="1:8" s="126" customFormat="1" ht="15">
      <c r="A73" s="368"/>
      <c r="B73" s="140" t="s">
        <v>164</v>
      </c>
      <c r="C73" s="325"/>
      <c r="D73" s="369"/>
      <c r="E73" s="94"/>
      <c r="F73" s="41">
        <f t="shared" si="1"/>
        <v>0</v>
      </c>
      <c r="G73" s="135"/>
      <c r="H73" s="136"/>
    </row>
    <row r="74" spans="1:6" s="186" customFormat="1" ht="14.25">
      <c r="A74" s="345"/>
      <c r="B74" s="379" t="s">
        <v>525</v>
      </c>
      <c r="C74" s="158"/>
      <c r="D74" s="352"/>
      <c r="E74" s="248"/>
      <c r="F74" s="41">
        <f t="shared" si="1"/>
        <v>0</v>
      </c>
    </row>
    <row r="75" spans="1:6" s="186" customFormat="1" ht="14.25">
      <c r="A75" s="345"/>
      <c r="B75" s="379" t="s">
        <v>526</v>
      </c>
      <c r="C75" s="158"/>
      <c r="D75" s="352"/>
      <c r="E75" s="248"/>
      <c r="F75" s="41">
        <f t="shared" si="1"/>
        <v>0</v>
      </c>
    </row>
    <row r="76" spans="1:6" s="186" customFormat="1" ht="14.25">
      <c r="A76" s="345"/>
      <c r="B76" s="379" t="s">
        <v>527</v>
      </c>
      <c r="C76" s="158"/>
      <c r="D76" s="352"/>
      <c r="E76" s="248"/>
      <c r="F76" s="41">
        <f t="shared" si="1"/>
        <v>0</v>
      </c>
    </row>
    <row r="77" spans="1:6" s="186" customFormat="1" ht="14.25">
      <c r="A77" s="345"/>
      <c r="B77" s="379" t="s">
        <v>528</v>
      </c>
      <c r="C77" s="158"/>
      <c r="D77" s="352"/>
      <c r="E77" s="248"/>
      <c r="F77" s="41">
        <f t="shared" si="1"/>
        <v>0</v>
      </c>
    </row>
    <row r="78" spans="1:6" s="186" customFormat="1" ht="14.25">
      <c r="A78" s="345"/>
      <c r="B78" s="379" t="s">
        <v>529</v>
      </c>
      <c r="F78" s="41">
        <f t="shared" si="1"/>
        <v>0</v>
      </c>
    </row>
    <row r="79" spans="1:6" s="186" customFormat="1" ht="14.25">
      <c r="A79" s="345"/>
      <c r="B79" s="379"/>
      <c r="F79" s="41">
        <f t="shared" si="1"/>
        <v>0</v>
      </c>
    </row>
    <row r="80" spans="1:6" s="36" customFormat="1" ht="43.5">
      <c r="A80" s="27"/>
      <c r="B80" s="34" t="s">
        <v>530</v>
      </c>
      <c r="C80" s="47"/>
      <c r="D80" s="143"/>
      <c r="E80" s="41"/>
      <c r="F80" s="41">
        <f t="shared" si="1"/>
        <v>0</v>
      </c>
    </row>
    <row r="81" spans="1:6" s="186" customFormat="1" ht="14.25">
      <c r="A81" s="345"/>
      <c r="B81" s="353"/>
      <c r="C81" s="188"/>
      <c r="D81" s="190"/>
      <c r="E81" s="248"/>
      <c r="F81" s="41">
        <f t="shared" si="1"/>
        <v>0</v>
      </c>
    </row>
    <row r="82" spans="1:6" s="378" customFormat="1" ht="85.5">
      <c r="A82" s="377"/>
      <c r="B82" s="260" t="s">
        <v>531</v>
      </c>
      <c r="C82" s="28" t="s">
        <v>40</v>
      </c>
      <c r="D82" s="94">
        <v>1</v>
      </c>
      <c r="E82" s="41"/>
      <c r="F82" s="41">
        <f t="shared" si="1"/>
        <v>0</v>
      </c>
    </row>
    <row r="83" spans="1:6" s="356" customFormat="1" ht="14.25">
      <c r="A83" s="354"/>
      <c r="B83" s="250"/>
      <c r="C83" s="355"/>
      <c r="D83" s="355"/>
      <c r="E83" s="349"/>
      <c r="F83" s="41">
        <f t="shared" si="1"/>
        <v>0</v>
      </c>
    </row>
    <row r="84" spans="1:10" s="115" customFormat="1" ht="28.5">
      <c r="A84" s="27" t="s">
        <v>7</v>
      </c>
      <c r="B84" s="231" t="s">
        <v>532</v>
      </c>
      <c r="C84" s="232"/>
      <c r="D84" s="94"/>
      <c r="E84" s="41"/>
      <c r="F84" s="41">
        <f t="shared" si="1"/>
        <v>0</v>
      </c>
      <c r="G84" s="380"/>
      <c r="H84" s="380"/>
      <c r="I84" s="380"/>
      <c r="J84" s="381"/>
    </row>
    <row r="85" spans="1:10" s="115" customFormat="1" ht="14.25">
      <c r="A85" s="27"/>
      <c r="B85" s="231"/>
      <c r="C85" s="232"/>
      <c r="D85" s="94"/>
      <c r="E85" s="41"/>
      <c r="F85" s="41">
        <f t="shared" si="1"/>
        <v>0</v>
      </c>
      <c r="G85" s="380"/>
      <c r="H85" s="380"/>
      <c r="I85" s="380"/>
      <c r="J85" s="381"/>
    </row>
    <row r="86" spans="1:6" s="126" customFormat="1" ht="14.25">
      <c r="A86" s="152"/>
      <c r="B86" s="125" t="s">
        <v>269</v>
      </c>
      <c r="C86" s="58"/>
      <c r="D86" s="94"/>
      <c r="E86" s="94"/>
      <c r="F86" s="41">
        <f t="shared" si="1"/>
        <v>0</v>
      </c>
    </row>
    <row r="87" spans="1:6" s="126" customFormat="1" ht="14.25">
      <c r="A87" s="152"/>
      <c r="B87" s="125" t="s">
        <v>162</v>
      </c>
      <c r="C87" s="58"/>
      <c r="D87" s="94"/>
      <c r="E87" s="94"/>
      <c r="F87" s="41">
        <f t="shared" si="1"/>
        <v>0</v>
      </c>
    </row>
    <row r="88" spans="1:6" s="126" customFormat="1" ht="14.25">
      <c r="A88" s="152"/>
      <c r="B88" s="125"/>
      <c r="C88" s="58"/>
      <c r="D88" s="94"/>
      <c r="E88" s="94"/>
      <c r="F88" s="41">
        <f t="shared" si="1"/>
        <v>0</v>
      </c>
    </row>
    <row r="89" spans="1:8" s="126" customFormat="1" ht="15">
      <c r="A89" s="368"/>
      <c r="B89" s="140" t="s">
        <v>164</v>
      </c>
      <c r="C89" s="325"/>
      <c r="D89" s="369"/>
      <c r="E89" s="94"/>
      <c r="F89" s="41">
        <f t="shared" si="1"/>
        <v>0</v>
      </c>
      <c r="G89" s="135"/>
      <c r="H89" s="136"/>
    </row>
    <row r="90" spans="1:6" s="36" customFormat="1" ht="14.25">
      <c r="A90" s="27"/>
      <c r="B90" s="34" t="s">
        <v>102</v>
      </c>
      <c r="C90" s="28"/>
      <c r="D90" s="94"/>
      <c r="E90" s="41"/>
      <c r="F90" s="41">
        <f t="shared" si="1"/>
        <v>0</v>
      </c>
    </row>
    <row r="91" spans="1:6" s="36" customFormat="1" ht="18" customHeight="1">
      <c r="A91" s="27"/>
      <c r="B91" s="379" t="s">
        <v>258</v>
      </c>
      <c r="C91" s="28"/>
      <c r="D91" s="94"/>
      <c r="E91" s="41"/>
      <c r="F91" s="41">
        <f t="shared" si="1"/>
        <v>0</v>
      </c>
    </row>
    <row r="92" spans="1:10" s="115" customFormat="1" ht="14.25">
      <c r="A92" s="27"/>
      <c r="B92" s="382" t="s">
        <v>259</v>
      </c>
      <c r="C92" s="232"/>
      <c r="D92" s="94"/>
      <c r="E92" s="41"/>
      <c r="F92" s="41">
        <f t="shared" si="1"/>
        <v>0</v>
      </c>
      <c r="G92" s="380"/>
      <c r="H92" s="380"/>
      <c r="I92" s="380"/>
      <c r="J92" s="381"/>
    </row>
    <row r="93" spans="1:6" s="36" customFormat="1" ht="14.25">
      <c r="A93" s="27"/>
      <c r="B93" s="379" t="s">
        <v>260</v>
      </c>
      <c r="C93" s="232" t="s">
        <v>40</v>
      </c>
      <c r="D93" s="94">
        <v>1</v>
      </c>
      <c r="E93" s="41"/>
      <c r="F93" s="41">
        <f t="shared" si="1"/>
        <v>0</v>
      </c>
    </row>
    <row r="94" spans="1:6" s="186" customFormat="1" ht="14.25">
      <c r="A94" s="345"/>
      <c r="B94" s="249"/>
      <c r="C94" s="188"/>
      <c r="D94" s="188"/>
      <c r="E94" s="248"/>
      <c r="F94" s="41">
        <f t="shared" si="1"/>
        <v>0</v>
      </c>
    </row>
    <row r="95" spans="1:6" s="84" customFormat="1" ht="14.25">
      <c r="A95" s="270" t="s">
        <v>8</v>
      </c>
      <c r="B95" s="76" t="s">
        <v>167</v>
      </c>
      <c r="C95" s="79"/>
      <c r="D95" s="3"/>
      <c r="E95" s="3"/>
      <c r="F95" s="41">
        <f t="shared" si="1"/>
        <v>0</v>
      </c>
    </row>
    <row r="96" spans="1:6" s="84" customFormat="1" ht="14.25">
      <c r="A96" s="270"/>
      <c r="B96" s="76"/>
      <c r="C96" s="79"/>
      <c r="D96" s="3"/>
      <c r="E96" s="3"/>
      <c r="F96" s="41">
        <f t="shared" si="1"/>
        <v>0</v>
      </c>
    </row>
    <row r="97" spans="1:6" s="230" customFormat="1" ht="14.25">
      <c r="A97" s="71"/>
      <c r="B97" s="125" t="s">
        <v>287</v>
      </c>
      <c r="C97" s="88"/>
      <c r="D97" s="52"/>
      <c r="E97" s="41"/>
      <c r="F97" s="41">
        <f aca="true" t="shared" si="2" ref="F97:F160">$D97*E97</f>
        <v>0</v>
      </c>
    </row>
    <row r="98" spans="1:6" s="225" customFormat="1" ht="14.25">
      <c r="A98" s="122"/>
      <c r="B98" s="85" t="s">
        <v>162</v>
      </c>
      <c r="C98" s="109"/>
      <c r="D98" s="25"/>
      <c r="E98" s="25"/>
      <c r="F98" s="41">
        <f t="shared" si="2"/>
        <v>0</v>
      </c>
    </row>
    <row r="99" spans="1:6" s="225" customFormat="1" ht="14.25">
      <c r="A99" s="122"/>
      <c r="B99" s="85"/>
      <c r="C99" s="109"/>
      <c r="D99" s="25"/>
      <c r="E99" s="25"/>
      <c r="F99" s="41">
        <f t="shared" si="2"/>
        <v>0</v>
      </c>
    </row>
    <row r="100" spans="1:8" s="83" customFormat="1" ht="15">
      <c r="A100" s="273"/>
      <c r="B100" s="274" t="s">
        <v>164</v>
      </c>
      <c r="C100" s="275"/>
      <c r="D100" s="234"/>
      <c r="E100" s="94"/>
      <c r="F100" s="41">
        <f t="shared" si="2"/>
        <v>0</v>
      </c>
      <c r="G100" s="276"/>
      <c r="H100" s="277"/>
    </row>
    <row r="101" spans="1:6" s="84" customFormat="1" ht="16.5">
      <c r="A101" s="71"/>
      <c r="B101" s="194" t="s">
        <v>288</v>
      </c>
      <c r="C101" s="79"/>
      <c r="D101" s="3"/>
      <c r="E101" s="3"/>
      <c r="F101" s="41">
        <f t="shared" si="2"/>
        <v>0</v>
      </c>
    </row>
    <row r="102" spans="1:6" s="84" customFormat="1" ht="14.25">
      <c r="A102" s="71"/>
      <c r="B102" s="263" t="s">
        <v>113</v>
      </c>
      <c r="C102" s="79"/>
      <c r="D102" s="3"/>
      <c r="E102" s="3"/>
      <c r="F102" s="41">
        <f t="shared" si="2"/>
        <v>0</v>
      </c>
    </row>
    <row r="103" spans="1:6" s="84" customFormat="1" ht="28.5">
      <c r="A103" s="71"/>
      <c r="B103" s="194" t="s">
        <v>166</v>
      </c>
      <c r="C103" s="79"/>
      <c r="D103" s="3"/>
      <c r="E103" s="3"/>
      <c r="F103" s="41">
        <f t="shared" si="2"/>
        <v>0</v>
      </c>
    </row>
    <row r="104" spans="1:6" s="84" customFormat="1" ht="28.5">
      <c r="A104" s="71"/>
      <c r="B104" s="87" t="s">
        <v>92</v>
      </c>
      <c r="C104" s="79"/>
      <c r="D104" s="3"/>
      <c r="E104" s="3"/>
      <c r="F104" s="41">
        <f t="shared" si="2"/>
        <v>0</v>
      </c>
    </row>
    <row r="105" spans="1:6" s="84" customFormat="1" ht="28.5">
      <c r="A105" s="71"/>
      <c r="B105" s="76" t="s">
        <v>165</v>
      </c>
      <c r="C105" s="3" t="s">
        <v>40</v>
      </c>
      <c r="D105" s="3">
        <v>1</v>
      </c>
      <c r="E105" s="78"/>
      <c r="F105" s="41">
        <f t="shared" si="2"/>
        <v>0</v>
      </c>
    </row>
    <row r="106" spans="1:6" s="84" customFormat="1" ht="14.25">
      <c r="A106" s="71"/>
      <c r="B106" s="76"/>
      <c r="C106" s="3"/>
      <c r="D106" s="3"/>
      <c r="E106" s="78"/>
      <c r="F106" s="41">
        <f t="shared" si="2"/>
        <v>0</v>
      </c>
    </row>
    <row r="107" spans="1:6" s="126" customFormat="1" ht="114">
      <c r="A107" s="121" t="s">
        <v>9</v>
      </c>
      <c r="B107" s="125" t="s">
        <v>261</v>
      </c>
      <c r="C107" s="28" t="s">
        <v>64</v>
      </c>
      <c r="D107" s="28">
        <v>1</v>
      </c>
      <c r="E107" s="41"/>
      <c r="F107" s="41">
        <f t="shared" si="2"/>
        <v>0</v>
      </c>
    </row>
    <row r="108" spans="1:10" s="207" customFormat="1" ht="14.25">
      <c r="A108" s="71"/>
      <c r="B108" s="205"/>
      <c r="C108" s="204"/>
      <c r="D108" s="188"/>
      <c r="E108" s="41"/>
      <c r="F108" s="41">
        <f t="shared" si="2"/>
        <v>0</v>
      </c>
      <c r="G108" s="214"/>
      <c r="H108" s="214"/>
      <c r="I108" s="214"/>
      <c r="J108" s="215"/>
    </row>
    <row r="109" spans="1:6" s="89" customFormat="1" ht="42.75">
      <c r="A109" s="71" t="s">
        <v>12</v>
      </c>
      <c r="B109" s="82" t="s">
        <v>168</v>
      </c>
      <c r="C109" s="88"/>
      <c r="D109" s="91"/>
      <c r="E109" s="78"/>
      <c r="F109" s="41">
        <f t="shared" si="2"/>
        <v>0</v>
      </c>
    </row>
    <row r="110" spans="1:6" s="89" customFormat="1" ht="14.25">
      <c r="A110" s="71"/>
      <c r="B110" s="82"/>
      <c r="C110" s="88"/>
      <c r="D110" s="91"/>
      <c r="E110" s="78"/>
      <c r="F110" s="41">
        <f t="shared" si="2"/>
        <v>0</v>
      </c>
    </row>
    <row r="111" spans="1:6" s="230" customFormat="1" ht="14.25">
      <c r="A111" s="71"/>
      <c r="B111" s="76" t="s">
        <v>533</v>
      </c>
      <c r="C111" s="88"/>
      <c r="D111" s="52"/>
      <c r="E111" s="41"/>
      <c r="F111" s="41">
        <f t="shared" si="2"/>
        <v>0</v>
      </c>
    </row>
    <row r="112" spans="1:6" s="225" customFormat="1" ht="14.25">
      <c r="A112" s="122"/>
      <c r="B112" s="85" t="s">
        <v>162</v>
      </c>
      <c r="C112" s="109"/>
      <c r="D112" s="25"/>
      <c r="E112" s="25"/>
      <c r="F112" s="41">
        <f t="shared" si="2"/>
        <v>0</v>
      </c>
    </row>
    <row r="113" spans="1:6" s="225" customFormat="1" ht="14.25">
      <c r="A113" s="122"/>
      <c r="B113" s="85"/>
      <c r="C113" s="109"/>
      <c r="D113" s="25"/>
      <c r="E113" s="25"/>
      <c r="F113" s="41">
        <f t="shared" si="2"/>
        <v>0</v>
      </c>
    </row>
    <row r="114" spans="1:8" s="83" customFormat="1" ht="15">
      <c r="A114" s="273"/>
      <c r="B114" s="274" t="s">
        <v>164</v>
      </c>
      <c r="C114" s="275"/>
      <c r="D114" s="234"/>
      <c r="E114" s="94"/>
      <c r="F114" s="41">
        <f t="shared" si="2"/>
        <v>0</v>
      </c>
      <c r="G114" s="276"/>
      <c r="H114" s="277"/>
    </row>
    <row r="115" spans="1:6" s="89" customFormat="1" ht="14.25">
      <c r="A115" s="71"/>
      <c r="B115" s="82" t="s">
        <v>534</v>
      </c>
      <c r="C115" s="88" t="s">
        <v>40</v>
      </c>
      <c r="D115" s="91">
        <v>1</v>
      </c>
      <c r="E115" s="78"/>
      <c r="F115" s="41">
        <f t="shared" si="2"/>
        <v>0</v>
      </c>
    </row>
    <row r="116" spans="1:6" s="184" customFormat="1" ht="14.25">
      <c r="A116" s="71"/>
      <c r="B116" s="187"/>
      <c r="C116" s="180"/>
      <c r="D116" s="182"/>
      <c r="E116" s="183"/>
      <c r="F116" s="41">
        <f t="shared" si="2"/>
        <v>0</v>
      </c>
    </row>
    <row r="117" spans="1:6" s="89" customFormat="1" ht="42.75">
      <c r="A117" s="71" t="s">
        <v>13</v>
      </c>
      <c r="B117" s="82" t="s">
        <v>169</v>
      </c>
      <c r="C117" s="88"/>
      <c r="D117" s="91"/>
      <c r="E117" s="78"/>
      <c r="F117" s="41">
        <f t="shared" si="2"/>
        <v>0</v>
      </c>
    </row>
    <row r="118" spans="1:6" s="89" customFormat="1" ht="14.25">
      <c r="A118" s="71"/>
      <c r="B118" s="82"/>
      <c r="C118" s="88"/>
      <c r="D118" s="91"/>
      <c r="E118" s="78"/>
      <c r="F118" s="41">
        <f t="shared" si="2"/>
        <v>0</v>
      </c>
    </row>
    <row r="119" spans="1:6" s="230" customFormat="1" ht="14.25">
      <c r="A119" s="71"/>
      <c r="B119" s="76" t="s">
        <v>171</v>
      </c>
      <c r="C119" s="88"/>
      <c r="D119" s="52"/>
      <c r="E119" s="41"/>
      <c r="F119" s="41">
        <f t="shared" si="2"/>
        <v>0</v>
      </c>
    </row>
    <row r="120" spans="1:6" s="225" customFormat="1" ht="14.25">
      <c r="A120" s="122"/>
      <c r="B120" s="85" t="s">
        <v>162</v>
      </c>
      <c r="C120" s="109"/>
      <c r="D120" s="25"/>
      <c r="E120" s="25"/>
      <c r="F120" s="41">
        <f t="shared" si="2"/>
        <v>0</v>
      </c>
    </row>
    <row r="121" spans="1:6" s="225" customFormat="1" ht="14.25">
      <c r="A121" s="122"/>
      <c r="B121" s="85"/>
      <c r="C121" s="109"/>
      <c r="D121" s="25"/>
      <c r="E121" s="25"/>
      <c r="F121" s="41">
        <f t="shared" si="2"/>
        <v>0</v>
      </c>
    </row>
    <row r="122" spans="1:8" s="83" customFormat="1" ht="15">
      <c r="A122" s="273"/>
      <c r="B122" s="274" t="s">
        <v>164</v>
      </c>
      <c r="C122" s="275"/>
      <c r="D122" s="234"/>
      <c r="E122" s="94"/>
      <c r="F122" s="41">
        <f t="shared" si="2"/>
        <v>0</v>
      </c>
      <c r="G122" s="276"/>
      <c r="H122" s="277"/>
    </row>
    <row r="123" spans="1:6" s="89" customFormat="1" ht="14.25">
      <c r="A123" s="71"/>
      <c r="B123" s="82" t="s">
        <v>170</v>
      </c>
      <c r="C123" s="88" t="s">
        <v>40</v>
      </c>
      <c r="D123" s="91">
        <v>1</v>
      </c>
      <c r="E123" s="78"/>
      <c r="F123" s="41">
        <f t="shared" si="2"/>
        <v>0</v>
      </c>
    </row>
    <row r="124" spans="1:6" s="207" customFormat="1" ht="14.25">
      <c r="A124" s="71"/>
      <c r="B124" s="213"/>
      <c r="C124" s="206"/>
      <c r="D124" s="190"/>
      <c r="E124" s="94"/>
      <c r="F124" s="41">
        <f t="shared" si="2"/>
        <v>0</v>
      </c>
    </row>
    <row r="125" spans="1:6" s="36" customFormat="1" ht="42.75">
      <c r="A125" s="71" t="s">
        <v>14</v>
      </c>
      <c r="B125" s="34" t="s">
        <v>172</v>
      </c>
      <c r="C125" s="28"/>
      <c r="D125" s="28"/>
      <c r="E125" s="37"/>
      <c r="F125" s="41">
        <f t="shared" si="2"/>
        <v>0</v>
      </c>
    </row>
    <row r="126" spans="1:6" s="89" customFormat="1" ht="14.25">
      <c r="A126" s="71"/>
      <c r="B126" s="82"/>
      <c r="C126" s="88"/>
      <c r="D126" s="91"/>
      <c r="E126" s="78"/>
      <c r="F126" s="41">
        <f t="shared" si="2"/>
        <v>0</v>
      </c>
    </row>
    <row r="127" spans="1:6" s="230" customFormat="1" ht="14.25">
      <c r="A127" s="71"/>
      <c r="B127" s="76" t="s">
        <v>289</v>
      </c>
      <c r="C127" s="88"/>
      <c r="D127" s="52"/>
      <c r="E127" s="41"/>
      <c r="F127" s="41">
        <f t="shared" si="2"/>
        <v>0</v>
      </c>
    </row>
    <row r="128" spans="1:6" s="225" customFormat="1" ht="14.25">
      <c r="A128" s="122"/>
      <c r="B128" s="85" t="s">
        <v>162</v>
      </c>
      <c r="C128" s="109"/>
      <c r="D128" s="25"/>
      <c r="E128" s="25"/>
      <c r="F128" s="41">
        <f t="shared" si="2"/>
        <v>0</v>
      </c>
    </row>
    <row r="129" spans="1:6" s="225" customFormat="1" ht="14.25">
      <c r="A129" s="122"/>
      <c r="B129" s="85"/>
      <c r="C129" s="109"/>
      <c r="D129" s="25"/>
      <c r="E129" s="25"/>
      <c r="F129" s="41">
        <f t="shared" si="2"/>
        <v>0</v>
      </c>
    </row>
    <row r="130" spans="1:8" s="83" customFormat="1" ht="15">
      <c r="A130" s="273"/>
      <c r="B130" s="274" t="s">
        <v>164</v>
      </c>
      <c r="C130" s="275"/>
      <c r="D130" s="234"/>
      <c r="E130" s="94"/>
      <c r="F130" s="41">
        <f t="shared" si="2"/>
        <v>0</v>
      </c>
      <c r="G130" s="276"/>
      <c r="H130" s="277"/>
    </row>
    <row r="131" spans="1:6" s="36" customFormat="1" ht="14.25">
      <c r="A131" s="71"/>
      <c r="B131" s="34" t="s">
        <v>306</v>
      </c>
      <c r="C131" s="28"/>
      <c r="D131" s="28"/>
      <c r="E131" s="37"/>
      <c r="F131" s="41">
        <f t="shared" si="2"/>
        <v>0</v>
      </c>
    </row>
    <row r="132" spans="1:6" s="36" customFormat="1" ht="14.25">
      <c r="A132" s="71"/>
      <c r="B132" s="34" t="s">
        <v>290</v>
      </c>
      <c r="C132" s="28"/>
      <c r="D132" s="28"/>
      <c r="E132" s="37"/>
      <c r="F132" s="41">
        <f t="shared" si="2"/>
        <v>0</v>
      </c>
    </row>
    <row r="133" spans="1:6" s="36" customFormat="1" ht="14.25">
      <c r="A133" s="71"/>
      <c r="B133" s="34" t="s">
        <v>291</v>
      </c>
      <c r="C133" s="94" t="s">
        <v>40</v>
      </c>
      <c r="D133" s="191">
        <v>1</v>
      </c>
      <c r="E133" s="41"/>
      <c r="F133" s="41">
        <f t="shared" si="2"/>
        <v>0</v>
      </c>
    </row>
    <row r="134" spans="1:6" s="36" customFormat="1" ht="14.25">
      <c r="A134" s="71"/>
      <c r="B134" s="34"/>
      <c r="C134" s="94"/>
      <c r="D134" s="191"/>
      <c r="E134" s="41"/>
      <c r="F134" s="41">
        <f t="shared" si="2"/>
        <v>0</v>
      </c>
    </row>
    <row r="135" spans="1:6" s="36" customFormat="1" ht="42.75">
      <c r="A135" s="71" t="s">
        <v>15</v>
      </c>
      <c r="B135" s="34" t="s">
        <v>177</v>
      </c>
      <c r="C135" s="28"/>
      <c r="D135" s="28"/>
      <c r="E135" s="37"/>
      <c r="F135" s="41">
        <f t="shared" si="2"/>
        <v>0</v>
      </c>
    </row>
    <row r="136" spans="1:6" s="230" customFormat="1" ht="14.25">
      <c r="A136" s="71"/>
      <c r="B136" s="76" t="s">
        <v>535</v>
      </c>
      <c r="C136" s="88"/>
      <c r="D136" s="52"/>
      <c r="E136" s="41"/>
      <c r="F136" s="41">
        <f t="shared" si="2"/>
        <v>0</v>
      </c>
    </row>
    <row r="137" spans="1:6" s="225" customFormat="1" ht="14.25">
      <c r="A137" s="122"/>
      <c r="B137" s="85" t="s">
        <v>162</v>
      </c>
      <c r="C137" s="109"/>
      <c r="D137" s="25"/>
      <c r="E137" s="25"/>
      <c r="F137" s="41">
        <f t="shared" si="2"/>
        <v>0</v>
      </c>
    </row>
    <row r="138" spans="1:6" s="225" customFormat="1" ht="14.25">
      <c r="A138" s="122"/>
      <c r="B138" s="85"/>
      <c r="C138" s="109"/>
      <c r="D138" s="25"/>
      <c r="E138" s="25"/>
      <c r="F138" s="41">
        <f t="shared" si="2"/>
        <v>0</v>
      </c>
    </row>
    <row r="139" spans="1:8" s="83" customFormat="1" ht="15">
      <c r="A139" s="273"/>
      <c r="B139" s="274" t="s">
        <v>164</v>
      </c>
      <c r="C139" s="275"/>
      <c r="D139" s="234"/>
      <c r="E139" s="94"/>
      <c r="F139" s="41">
        <f t="shared" si="2"/>
        <v>0</v>
      </c>
      <c r="G139" s="276"/>
      <c r="H139" s="277"/>
    </row>
    <row r="140" spans="1:6" s="36" customFormat="1" ht="14.25">
      <c r="A140" s="71"/>
      <c r="B140" s="34" t="s">
        <v>536</v>
      </c>
      <c r="C140" s="28"/>
      <c r="D140" s="28"/>
      <c r="E140" s="37"/>
      <c r="F140" s="41">
        <f t="shared" si="2"/>
        <v>0</v>
      </c>
    </row>
    <row r="141" spans="1:6" s="36" customFormat="1" ht="14.25">
      <c r="A141" s="71"/>
      <c r="B141" s="34" t="s">
        <v>174</v>
      </c>
      <c r="C141" s="28"/>
      <c r="D141" s="28"/>
      <c r="E141" s="37"/>
      <c r="F141" s="41">
        <f t="shared" si="2"/>
        <v>0</v>
      </c>
    </row>
    <row r="142" spans="1:6" s="36" customFormat="1" ht="14.25">
      <c r="A142" s="71"/>
      <c r="B142" s="34" t="s">
        <v>537</v>
      </c>
      <c r="C142" s="94" t="s">
        <v>40</v>
      </c>
      <c r="D142" s="191">
        <v>1</v>
      </c>
      <c r="E142" s="41"/>
      <c r="F142" s="41">
        <f t="shared" si="2"/>
        <v>0</v>
      </c>
    </row>
    <row r="143" spans="1:6" s="186" customFormat="1" ht="14.25">
      <c r="A143" s="71"/>
      <c r="B143" s="249"/>
      <c r="C143" s="190"/>
      <c r="D143" s="188"/>
      <c r="E143" s="248"/>
      <c r="F143" s="41">
        <f t="shared" si="2"/>
        <v>0</v>
      </c>
    </row>
    <row r="144" spans="1:6" s="36" customFormat="1" ht="42.75">
      <c r="A144" s="71" t="s">
        <v>16</v>
      </c>
      <c r="B144" s="34" t="s">
        <v>173</v>
      </c>
      <c r="C144" s="28"/>
      <c r="D144" s="28"/>
      <c r="E144" s="37"/>
      <c r="F144" s="41">
        <f t="shared" si="2"/>
        <v>0</v>
      </c>
    </row>
    <row r="145" spans="1:6" s="89" customFormat="1" ht="14.25">
      <c r="A145" s="71"/>
      <c r="B145" s="82"/>
      <c r="C145" s="88"/>
      <c r="D145" s="91"/>
      <c r="E145" s="78"/>
      <c r="F145" s="41">
        <f t="shared" si="2"/>
        <v>0</v>
      </c>
    </row>
    <row r="146" spans="1:6" s="230" customFormat="1" ht="14.25">
      <c r="A146" s="71"/>
      <c r="B146" s="76" t="s">
        <v>538</v>
      </c>
      <c r="C146" s="88"/>
      <c r="D146" s="52"/>
      <c r="E146" s="41"/>
      <c r="F146" s="41">
        <f t="shared" si="2"/>
        <v>0</v>
      </c>
    </row>
    <row r="147" spans="1:6" s="225" customFormat="1" ht="14.25">
      <c r="A147" s="122"/>
      <c r="B147" s="85" t="s">
        <v>162</v>
      </c>
      <c r="C147" s="109"/>
      <c r="D147" s="25"/>
      <c r="E147" s="25"/>
      <c r="F147" s="41">
        <f t="shared" si="2"/>
        <v>0</v>
      </c>
    </row>
    <row r="148" spans="1:6" s="225" customFormat="1" ht="14.25">
      <c r="A148" s="122"/>
      <c r="B148" s="85"/>
      <c r="C148" s="109"/>
      <c r="D148" s="25"/>
      <c r="E148" s="25"/>
      <c r="F148" s="41">
        <f t="shared" si="2"/>
        <v>0</v>
      </c>
    </row>
    <row r="149" spans="1:8" s="83" customFormat="1" ht="15">
      <c r="A149" s="273"/>
      <c r="B149" s="274" t="s">
        <v>164</v>
      </c>
      <c r="C149" s="275"/>
      <c r="D149" s="234"/>
      <c r="E149" s="94"/>
      <c r="F149" s="41">
        <f t="shared" si="2"/>
        <v>0</v>
      </c>
      <c r="G149" s="276"/>
      <c r="H149" s="277"/>
    </row>
    <row r="150" spans="1:6" s="36" customFormat="1" ht="14.25">
      <c r="A150" s="71"/>
      <c r="B150" s="34" t="s">
        <v>178</v>
      </c>
      <c r="C150" s="28"/>
      <c r="D150" s="28"/>
      <c r="E150" s="37"/>
      <c r="F150" s="41">
        <f t="shared" si="2"/>
        <v>0</v>
      </c>
    </row>
    <row r="151" spans="1:6" s="36" customFormat="1" ht="14.25">
      <c r="A151" s="71"/>
      <c r="B151" s="34" t="s">
        <v>111</v>
      </c>
      <c r="C151" s="28"/>
      <c r="D151" s="28"/>
      <c r="E151" s="37"/>
      <c r="F151" s="41">
        <f t="shared" si="2"/>
        <v>0</v>
      </c>
    </row>
    <row r="152" spans="1:6" s="36" customFormat="1" ht="14.25">
      <c r="A152" s="71"/>
      <c r="B152" s="34" t="s">
        <v>539</v>
      </c>
      <c r="C152" s="94" t="s">
        <v>40</v>
      </c>
      <c r="D152" s="191">
        <v>1</v>
      </c>
      <c r="E152" s="41"/>
      <c r="F152" s="41">
        <f t="shared" si="2"/>
        <v>0</v>
      </c>
    </row>
    <row r="153" spans="1:6" s="186" customFormat="1" ht="14.25">
      <c r="A153" s="71"/>
      <c r="B153" s="249"/>
      <c r="C153" s="190"/>
      <c r="D153" s="188"/>
      <c r="E153" s="248"/>
      <c r="F153" s="41">
        <f t="shared" si="2"/>
        <v>0</v>
      </c>
    </row>
    <row r="154" spans="1:6" s="36" customFormat="1" ht="57">
      <c r="A154" s="71" t="s">
        <v>17</v>
      </c>
      <c r="B154" s="34" t="s">
        <v>176</v>
      </c>
      <c r="C154" s="28"/>
      <c r="D154" s="28"/>
      <c r="E154" s="37"/>
      <c r="F154" s="41">
        <f t="shared" si="2"/>
        <v>0</v>
      </c>
    </row>
    <row r="155" spans="1:6" s="36" customFormat="1" ht="28.5">
      <c r="A155" s="71"/>
      <c r="B155" s="34" t="s">
        <v>175</v>
      </c>
      <c r="C155" s="28"/>
      <c r="D155" s="28"/>
      <c r="E155" s="37"/>
      <c r="F155" s="41">
        <f t="shared" si="2"/>
        <v>0</v>
      </c>
    </row>
    <row r="156" spans="1:6" s="36" customFormat="1" ht="14.25">
      <c r="A156" s="71"/>
      <c r="B156" s="34" t="s">
        <v>29</v>
      </c>
      <c r="C156" s="28"/>
      <c r="D156" s="28"/>
      <c r="E156" s="37"/>
      <c r="F156" s="41">
        <f t="shared" si="2"/>
        <v>0</v>
      </c>
    </row>
    <row r="157" spans="1:6" s="36" customFormat="1" ht="14.25">
      <c r="A157" s="71"/>
      <c r="B157" s="34" t="s">
        <v>112</v>
      </c>
      <c r="C157" s="28"/>
      <c r="D157" s="28"/>
      <c r="E157" s="37"/>
      <c r="F157" s="41">
        <f t="shared" si="2"/>
        <v>0</v>
      </c>
    </row>
    <row r="158" spans="1:6" s="36" customFormat="1" ht="14.25">
      <c r="A158" s="71"/>
      <c r="B158" s="34" t="s">
        <v>540</v>
      </c>
      <c r="C158" s="28" t="s">
        <v>40</v>
      </c>
      <c r="D158" s="28">
        <v>1</v>
      </c>
      <c r="E158" s="41"/>
      <c r="F158" s="41">
        <f t="shared" si="2"/>
        <v>0</v>
      </c>
    </row>
    <row r="159" spans="1:6" s="36" customFormat="1" ht="14.25">
      <c r="A159" s="71"/>
      <c r="B159" s="34"/>
      <c r="C159" s="28"/>
      <c r="D159" s="28"/>
      <c r="E159" s="61"/>
      <c r="F159" s="41">
        <f t="shared" si="2"/>
        <v>0</v>
      </c>
    </row>
    <row r="160" spans="1:6" s="261" customFormat="1" ht="128.25">
      <c r="A160" s="71" t="s">
        <v>18</v>
      </c>
      <c r="B160" s="231" t="s">
        <v>180</v>
      </c>
      <c r="C160" s="47"/>
      <c r="D160" s="47"/>
      <c r="E160" s="257"/>
      <c r="F160" s="41">
        <f t="shared" si="2"/>
        <v>0</v>
      </c>
    </row>
    <row r="161" spans="1:6" s="89" customFormat="1" ht="14.25">
      <c r="A161" s="71"/>
      <c r="B161" s="82"/>
      <c r="C161" s="88"/>
      <c r="D161" s="91"/>
      <c r="E161" s="78"/>
      <c r="F161" s="41">
        <f aca="true" t="shared" si="3" ref="F161:F224">$D161*E161</f>
        <v>0</v>
      </c>
    </row>
    <row r="162" spans="1:6" s="230" customFormat="1" ht="14.25">
      <c r="A162" s="71"/>
      <c r="B162" s="76" t="s">
        <v>179</v>
      </c>
      <c r="C162" s="88"/>
      <c r="D162" s="52"/>
      <c r="E162" s="41"/>
      <c r="F162" s="41">
        <f t="shared" si="3"/>
        <v>0</v>
      </c>
    </row>
    <row r="163" spans="1:6" s="225" customFormat="1" ht="14.25">
      <c r="A163" s="122"/>
      <c r="B163" s="85" t="s">
        <v>162</v>
      </c>
      <c r="C163" s="109"/>
      <c r="D163" s="25"/>
      <c r="E163" s="25"/>
      <c r="F163" s="41">
        <f t="shared" si="3"/>
        <v>0</v>
      </c>
    </row>
    <row r="164" spans="1:6" s="225" customFormat="1" ht="14.25">
      <c r="A164" s="122"/>
      <c r="B164" s="85"/>
      <c r="C164" s="109"/>
      <c r="D164" s="25"/>
      <c r="E164" s="25"/>
      <c r="F164" s="41">
        <f t="shared" si="3"/>
        <v>0</v>
      </c>
    </row>
    <row r="165" spans="1:8" s="83" customFormat="1" ht="15">
      <c r="A165" s="273"/>
      <c r="B165" s="274" t="s">
        <v>164</v>
      </c>
      <c r="C165" s="275"/>
      <c r="D165" s="234"/>
      <c r="E165" s="94"/>
      <c r="F165" s="41">
        <f t="shared" si="3"/>
        <v>0</v>
      </c>
      <c r="G165" s="276"/>
      <c r="H165" s="277"/>
    </row>
    <row r="166" spans="1:6" s="36" customFormat="1" ht="14.25">
      <c r="A166" s="71"/>
      <c r="B166" s="34" t="s">
        <v>36</v>
      </c>
      <c r="C166" s="28"/>
      <c r="D166" s="47"/>
      <c r="E166" s="77"/>
      <c r="F166" s="41">
        <f t="shared" si="3"/>
        <v>0</v>
      </c>
    </row>
    <row r="167" spans="1:6" s="36" customFormat="1" ht="14.25">
      <c r="A167" s="71"/>
      <c r="B167" s="34" t="s">
        <v>29</v>
      </c>
      <c r="C167" s="28" t="s">
        <v>39</v>
      </c>
      <c r="D167" s="47">
        <v>1</v>
      </c>
      <c r="E167" s="41"/>
      <c r="F167" s="41">
        <f t="shared" si="3"/>
        <v>0</v>
      </c>
    </row>
    <row r="168" spans="1:6" s="36" customFormat="1" ht="14.25">
      <c r="A168" s="71"/>
      <c r="B168" s="34" t="s">
        <v>28</v>
      </c>
      <c r="C168" s="28" t="s">
        <v>39</v>
      </c>
      <c r="D168" s="47">
        <v>1</v>
      </c>
      <c r="E168" s="41"/>
      <c r="F168" s="41">
        <f t="shared" si="3"/>
        <v>0</v>
      </c>
    </row>
    <row r="169" spans="1:6" s="186" customFormat="1" ht="14.25">
      <c r="A169" s="71"/>
      <c r="B169" s="249"/>
      <c r="C169" s="188"/>
      <c r="D169" s="188"/>
      <c r="E169" s="251"/>
      <c r="F169" s="41">
        <f t="shared" si="3"/>
        <v>0</v>
      </c>
    </row>
    <row r="170" spans="1:6" s="211" customFormat="1" ht="42.75">
      <c r="A170" s="71" t="s">
        <v>19</v>
      </c>
      <c r="B170" s="260" t="s">
        <v>181</v>
      </c>
      <c r="C170" s="28"/>
      <c r="D170" s="28"/>
      <c r="E170" s="131"/>
      <c r="F170" s="41">
        <f t="shared" si="3"/>
        <v>0</v>
      </c>
    </row>
    <row r="171" spans="1:6" s="211" customFormat="1" ht="14.25">
      <c r="A171" s="71"/>
      <c r="B171" s="260"/>
      <c r="C171" s="28"/>
      <c r="D171" s="28"/>
      <c r="E171" s="131"/>
      <c r="F171" s="41">
        <f t="shared" si="3"/>
        <v>0</v>
      </c>
    </row>
    <row r="172" spans="1:6" s="211" customFormat="1" ht="14.25">
      <c r="A172" s="71"/>
      <c r="B172" s="260" t="s">
        <v>36</v>
      </c>
      <c r="C172" s="28"/>
      <c r="D172" s="28"/>
      <c r="E172" s="131"/>
      <c r="F172" s="41">
        <f t="shared" si="3"/>
        <v>0</v>
      </c>
    </row>
    <row r="173" spans="1:6" s="211" customFormat="1" ht="14.25">
      <c r="A173" s="71"/>
      <c r="B173" s="260" t="s">
        <v>28</v>
      </c>
      <c r="C173" s="28" t="s">
        <v>39</v>
      </c>
      <c r="D173" s="28">
        <v>10</v>
      </c>
      <c r="E173" s="37"/>
      <c r="F173" s="41">
        <f t="shared" si="3"/>
        <v>0</v>
      </c>
    </row>
    <row r="174" spans="1:6" s="36" customFormat="1" ht="14.25">
      <c r="A174" s="71"/>
      <c r="B174" s="34"/>
      <c r="C174" s="28"/>
      <c r="D174" s="47"/>
      <c r="E174" s="41"/>
      <c r="F174" s="41">
        <f t="shared" si="3"/>
        <v>0</v>
      </c>
    </row>
    <row r="175" spans="1:6" s="211" customFormat="1" ht="42.75">
      <c r="A175" s="71" t="s">
        <v>20</v>
      </c>
      <c r="B175" s="260" t="s">
        <v>182</v>
      </c>
      <c r="C175" s="28"/>
      <c r="D175" s="28"/>
      <c r="E175" s="131"/>
      <c r="F175" s="41">
        <f t="shared" si="3"/>
        <v>0</v>
      </c>
    </row>
    <row r="176" spans="1:6" s="211" customFormat="1" ht="14.25">
      <c r="A176" s="71"/>
      <c r="B176" s="260"/>
      <c r="C176" s="28"/>
      <c r="D176" s="28"/>
      <c r="E176" s="131"/>
      <c r="F176" s="41">
        <f t="shared" si="3"/>
        <v>0</v>
      </c>
    </row>
    <row r="177" spans="1:6" s="211" customFormat="1" ht="14.25">
      <c r="A177" s="71"/>
      <c r="B177" s="260" t="s">
        <v>36</v>
      </c>
      <c r="C177" s="28"/>
      <c r="D177" s="28"/>
      <c r="E177" s="131"/>
      <c r="F177" s="41">
        <f t="shared" si="3"/>
        <v>0</v>
      </c>
    </row>
    <row r="178" spans="1:6" s="211" customFormat="1" ht="14.25">
      <c r="A178" s="71"/>
      <c r="B178" s="260" t="s">
        <v>28</v>
      </c>
      <c r="C178" s="28" t="s">
        <v>39</v>
      </c>
      <c r="D178" s="28">
        <v>3</v>
      </c>
      <c r="E178" s="37"/>
      <c r="F178" s="41">
        <f t="shared" si="3"/>
        <v>0</v>
      </c>
    </row>
    <row r="179" spans="1:6" s="253" customFormat="1" ht="14.25">
      <c r="A179" s="71"/>
      <c r="B179" s="250"/>
      <c r="C179" s="188"/>
      <c r="D179" s="188"/>
      <c r="E179" s="252"/>
      <c r="F179" s="41">
        <f t="shared" si="3"/>
        <v>0</v>
      </c>
    </row>
    <row r="180" spans="1:6" s="126" customFormat="1" ht="57">
      <c r="A180" s="71" t="s">
        <v>21</v>
      </c>
      <c r="B180" s="233" t="s">
        <v>183</v>
      </c>
      <c r="C180" s="47"/>
      <c r="D180" s="47"/>
      <c r="E180" s="111"/>
      <c r="F180" s="41">
        <f t="shared" si="3"/>
        <v>0</v>
      </c>
    </row>
    <row r="181" spans="1:6" s="126" customFormat="1" ht="14.25">
      <c r="A181" s="71"/>
      <c r="B181" s="233" t="s">
        <v>36</v>
      </c>
      <c r="C181" s="47"/>
      <c r="D181" s="47"/>
      <c r="E181" s="111"/>
      <c r="F181" s="41">
        <f t="shared" si="3"/>
        <v>0</v>
      </c>
    </row>
    <row r="182" spans="1:6" s="211" customFormat="1" ht="14.25">
      <c r="A182" s="71"/>
      <c r="B182" s="260" t="s">
        <v>28</v>
      </c>
      <c r="C182" s="28" t="s">
        <v>39</v>
      </c>
      <c r="D182" s="28">
        <v>2</v>
      </c>
      <c r="E182" s="37"/>
      <c r="F182" s="41">
        <f t="shared" si="3"/>
        <v>0</v>
      </c>
    </row>
    <row r="183" spans="1:6" s="211" customFormat="1" ht="14.25">
      <c r="A183" s="71"/>
      <c r="B183" s="260"/>
      <c r="C183" s="28"/>
      <c r="D183" s="28"/>
      <c r="E183" s="37"/>
      <c r="F183" s="41">
        <f t="shared" si="3"/>
        <v>0</v>
      </c>
    </row>
    <row r="184" spans="1:6" s="126" customFormat="1" ht="42.75">
      <c r="A184" s="71" t="s">
        <v>22</v>
      </c>
      <c r="B184" s="233" t="s">
        <v>121</v>
      </c>
      <c r="C184" s="47"/>
      <c r="D184" s="47"/>
      <c r="E184" s="111"/>
      <c r="F184" s="41">
        <f t="shared" si="3"/>
        <v>0</v>
      </c>
    </row>
    <row r="185" spans="1:6" s="126" customFormat="1" ht="14.25">
      <c r="A185" s="71"/>
      <c r="B185" s="233" t="s">
        <v>36</v>
      </c>
      <c r="C185" s="47"/>
      <c r="D185" s="47"/>
      <c r="E185" s="111"/>
      <c r="F185" s="41">
        <f t="shared" si="3"/>
        <v>0</v>
      </c>
    </row>
    <row r="186" spans="1:6" s="211" customFormat="1" ht="14.25">
      <c r="A186" s="71"/>
      <c r="B186" s="260" t="s">
        <v>272</v>
      </c>
      <c r="C186" s="28" t="s">
        <v>39</v>
      </c>
      <c r="D186" s="28">
        <v>1</v>
      </c>
      <c r="E186" s="37"/>
      <c r="F186" s="41">
        <f t="shared" si="3"/>
        <v>0</v>
      </c>
    </row>
    <row r="187" spans="1:6" s="36" customFormat="1" ht="14.25">
      <c r="A187" s="71"/>
      <c r="B187" s="34"/>
      <c r="C187" s="28"/>
      <c r="D187" s="47"/>
      <c r="E187" s="41"/>
      <c r="F187" s="41">
        <f t="shared" si="3"/>
        <v>0</v>
      </c>
    </row>
    <row r="188" spans="1:6" s="126" customFormat="1" ht="42.75">
      <c r="A188" s="71" t="s">
        <v>23</v>
      </c>
      <c r="B188" s="233" t="s">
        <v>103</v>
      </c>
      <c r="C188" s="47"/>
      <c r="D188" s="47"/>
      <c r="E188" s="111"/>
      <c r="F188" s="41">
        <f t="shared" si="3"/>
        <v>0</v>
      </c>
    </row>
    <row r="189" spans="1:6" s="126" customFormat="1" ht="14.25">
      <c r="A189" s="71"/>
      <c r="B189" s="233" t="s">
        <v>36</v>
      </c>
      <c r="C189" s="47"/>
      <c r="D189" s="47"/>
      <c r="E189" s="111"/>
      <c r="F189" s="41">
        <f t="shared" si="3"/>
        <v>0</v>
      </c>
    </row>
    <row r="190" spans="1:6" s="126" customFormat="1" ht="14.25">
      <c r="A190" s="71"/>
      <c r="B190" s="258" t="s">
        <v>542</v>
      </c>
      <c r="C190" s="47" t="s">
        <v>39</v>
      </c>
      <c r="D190" s="47">
        <v>2</v>
      </c>
      <c r="E190" s="37"/>
      <c r="F190" s="41">
        <f t="shared" si="3"/>
        <v>0</v>
      </c>
    </row>
    <row r="191" spans="1:6" s="126" customFormat="1" ht="14.25">
      <c r="A191" s="71"/>
      <c r="B191" s="258" t="s">
        <v>116</v>
      </c>
      <c r="C191" s="47" t="s">
        <v>39</v>
      </c>
      <c r="D191" s="47">
        <v>3</v>
      </c>
      <c r="E191" s="37"/>
      <c r="F191" s="41">
        <f t="shared" si="3"/>
        <v>0</v>
      </c>
    </row>
    <row r="192" spans="1:6" s="126" customFormat="1" ht="28.5">
      <c r="A192" s="71"/>
      <c r="B192" s="258" t="s">
        <v>118</v>
      </c>
      <c r="C192" s="47" t="s">
        <v>39</v>
      </c>
      <c r="D192" s="47">
        <v>1</v>
      </c>
      <c r="E192" s="37"/>
      <c r="F192" s="41">
        <f t="shared" si="3"/>
        <v>0</v>
      </c>
    </row>
    <row r="193" spans="1:6" s="126" customFormat="1" ht="14.25">
      <c r="A193" s="71"/>
      <c r="B193" s="258" t="s">
        <v>541</v>
      </c>
      <c r="C193" s="47" t="s">
        <v>39</v>
      </c>
      <c r="D193" s="47">
        <v>1</v>
      </c>
      <c r="E193" s="37"/>
      <c r="F193" s="41">
        <f t="shared" si="3"/>
        <v>0</v>
      </c>
    </row>
    <row r="194" spans="1:6" s="126" customFormat="1" ht="14.25">
      <c r="A194" s="71"/>
      <c r="B194" s="258" t="s">
        <v>117</v>
      </c>
      <c r="C194" s="47" t="s">
        <v>39</v>
      </c>
      <c r="D194" s="47">
        <v>2</v>
      </c>
      <c r="E194" s="37"/>
      <c r="F194" s="41">
        <f t="shared" si="3"/>
        <v>0</v>
      </c>
    </row>
    <row r="195" spans="1:6" s="36" customFormat="1" ht="14.25">
      <c r="A195" s="71"/>
      <c r="B195" s="34"/>
      <c r="C195" s="28"/>
      <c r="D195" s="28"/>
      <c r="E195" s="77"/>
      <c r="F195" s="41">
        <f t="shared" si="3"/>
        <v>0</v>
      </c>
    </row>
    <row r="196" spans="1:6" s="126" customFormat="1" ht="42.75">
      <c r="A196" s="71" t="s">
        <v>24</v>
      </c>
      <c r="B196" s="228" t="s">
        <v>114</v>
      </c>
      <c r="C196" s="173"/>
      <c r="D196" s="47"/>
      <c r="E196" s="41"/>
      <c r="F196" s="41">
        <f t="shared" si="3"/>
        <v>0</v>
      </c>
    </row>
    <row r="197" spans="1:6" s="126" customFormat="1" ht="14.25">
      <c r="A197" s="71"/>
      <c r="B197" s="228"/>
      <c r="C197" s="173"/>
      <c r="D197" s="47"/>
      <c r="E197" s="41"/>
      <c r="F197" s="41">
        <f t="shared" si="3"/>
        <v>0</v>
      </c>
    </row>
    <row r="198" spans="1:8" s="83" customFormat="1" ht="15">
      <c r="A198" s="273"/>
      <c r="B198" s="274" t="s">
        <v>164</v>
      </c>
      <c r="C198" s="275"/>
      <c r="D198" s="234"/>
      <c r="E198" s="94"/>
      <c r="F198" s="41">
        <f t="shared" si="3"/>
        <v>0</v>
      </c>
      <c r="G198" s="276"/>
      <c r="H198" s="277"/>
    </row>
    <row r="199" spans="1:6" s="36" customFormat="1" ht="14.25">
      <c r="A199" s="71"/>
      <c r="B199" s="260" t="s">
        <v>122</v>
      </c>
      <c r="C199" s="28" t="s">
        <v>40</v>
      </c>
      <c r="D199" s="94">
        <v>1</v>
      </c>
      <c r="E199" s="41"/>
      <c r="F199" s="41">
        <f t="shared" si="3"/>
        <v>0</v>
      </c>
    </row>
    <row r="200" spans="1:6" s="186" customFormat="1" ht="14.25">
      <c r="A200" s="71"/>
      <c r="B200" s="249"/>
      <c r="C200" s="188"/>
      <c r="D200" s="188"/>
      <c r="E200" s="251"/>
      <c r="F200" s="41">
        <f t="shared" si="3"/>
        <v>0</v>
      </c>
    </row>
    <row r="201" spans="1:6" s="36" customFormat="1" ht="57">
      <c r="A201" s="71" t="s">
        <v>25</v>
      </c>
      <c r="B201" s="34" t="s">
        <v>136</v>
      </c>
      <c r="C201" s="262"/>
      <c r="D201" s="28"/>
      <c r="E201" s="77"/>
      <c r="F201" s="41">
        <f t="shared" si="3"/>
        <v>0</v>
      </c>
    </row>
    <row r="202" spans="1:6" s="36" customFormat="1" ht="14.25">
      <c r="A202" s="71"/>
      <c r="B202" s="34" t="s">
        <v>36</v>
      </c>
      <c r="C202" s="262"/>
      <c r="D202" s="28"/>
      <c r="E202" s="77"/>
      <c r="F202" s="41">
        <f t="shared" si="3"/>
        <v>0</v>
      </c>
    </row>
    <row r="203" spans="1:6" s="36" customFormat="1" ht="14.25">
      <c r="A203" s="71"/>
      <c r="B203" s="34" t="s">
        <v>29</v>
      </c>
      <c r="C203" s="262" t="s">
        <v>39</v>
      </c>
      <c r="D203" s="28">
        <v>1</v>
      </c>
      <c r="E203" s="41"/>
      <c r="F203" s="41">
        <f t="shared" si="3"/>
        <v>0</v>
      </c>
    </row>
    <row r="204" spans="1:6" s="186" customFormat="1" ht="14.25">
      <c r="A204" s="71"/>
      <c r="B204" s="249"/>
      <c r="C204" s="254"/>
      <c r="D204" s="188"/>
      <c r="E204" s="248"/>
      <c r="F204" s="41">
        <f t="shared" si="3"/>
        <v>0</v>
      </c>
    </row>
    <row r="205" spans="1:6" s="36" customFormat="1" ht="57">
      <c r="A205" s="71" t="s">
        <v>26</v>
      </c>
      <c r="B205" s="34" t="s">
        <v>104</v>
      </c>
      <c r="C205" s="262"/>
      <c r="D205" s="28"/>
      <c r="E205" s="77"/>
      <c r="F205" s="41">
        <f t="shared" si="3"/>
        <v>0</v>
      </c>
    </row>
    <row r="206" spans="1:6" s="99" customFormat="1" ht="14.25">
      <c r="A206" s="71"/>
      <c r="B206" s="231" t="s">
        <v>42</v>
      </c>
      <c r="C206" s="173"/>
      <c r="D206" s="47"/>
      <c r="E206" s="257"/>
      <c r="F206" s="41">
        <f t="shared" si="3"/>
        <v>0</v>
      </c>
    </row>
    <row r="207" spans="1:6" s="36" customFormat="1" ht="14.25">
      <c r="A207" s="71"/>
      <c r="B207" s="34" t="s">
        <v>105</v>
      </c>
      <c r="C207" s="28" t="s">
        <v>39</v>
      </c>
      <c r="D207" s="47">
        <v>6</v>
      </c>
      <c r="E207" s="41"/>
      <c r="F207" s="41">
        <f t="shared" si="3"/>
        <v>0</v>
      </c>
    </row>
    <row r="208" spans="1:6" s="36" customFormat="1" ht="14.25">
      <c r="A208" s="71"/>
      <c r="B208" s="34"/>
      <c r="C208" s="262"/>
      <c r="D208" s="28"/>
      <c r="E208" s="41"/>
      <c r="F208" s="41">
        <f t="shared" si="3"/>
        <v>0</v>
      </c>
    </row>
    <row r="209" spans="1:6" s="84" customFormat="1" ht="14.25">
      <c r="A209" s="71" t="s">
        <v>27</v>
      </c>
      <c r="B209" s="87" t="s">
        <v>106</v>
      </c>
      <c r="C209" s="79" t="s">
        <v>64</v>
      </c>
      <c r="D209" s="88">
        <v>10</v>
      </c>
      <c r="E209" s="42"/>
      <c r="F209" s="41">
        <f t="shared" si="3"/>
        <v>0</v>
      </c>
    </row>
    <row r="210" spans="1:6" s="84" customFormat="1" ht="14.25">
      <c r="A210" s="71"/>
      <c r="B210" s="87"/>
      <c r="C210" s="79"/>
      <c r="D210" s="88"/>
      <c r="E210" s="42"/>
      <c r="F210" s="41">
        <f t="shared" si="3"/>
        <v>0</v>
      </c>
    </row>
    <row r="211" spans="1:6" s="84" customFormat="1" ht="57.75">
      <c r="A211" s="71" t="s">
        <v>30</v>
      </c>
      <c r="B211" s="76" t="s">
        <v>273</v>
      </c>
      <c r="C211" s="79"/>
      <c r="D211" s="79"/>
      <c r="E211" s="77"/>
      <c r="F211" s="41">
        <f t="shared" si="3"/>
        <v>0</v>
      </c>
    </row>
    <row r="212" spans="1:6" s="84" customFormat="1" ht="14.25">
      <c r="A212" s="71"/>
      <c r="B212" s="87" t="s">
        <v>11</v>
      </c>
      <c r="C212" s="79"/>
      <c r="D212" s="79"/>
      <c r="E212" s="37"/>
      <c r="F212" s="41">
        <f t="shared" si="3"/>
        <v>0</v>
      </c>
    </row>
    <row r="213" spans="1:6" s="36" customFormat="1" ht="14.25">
      <c r="A213" s="71"/>
      <c r="B213" s="34" t="s">
        <v>153</v>
      </c>
      <c r="C213" s="79" t="s">
        <v>64</v>
      </c>
      <c r="D213" s="88">
        <v>4</v>
      </c>
      <c r="E213" s="77"/>
      <c r="F213" s="41">
        <f t="shared" si="3"/>
        <v>0</v>
      </c>
    </row>
    <row r="214" spans="1:6" s="36" customFormat="1" ht="14.25">
      <c r="A214" s="71"/>
      <c r="B214" s="34" t="s">
        <v>184</v>
      </c>
      <c r="C214" s="79" t="s">
        <v>64</v>
      </c>
      <c r="D214" s="88">
        <v>2</v>
      </c>
      <c r="E214" s="77"/>
      <c r="F214" s="41">
        <f t="shared" si="3"/>
        <v>0</v>
      </c>
    </row>
    <row r="215" spans="1:6" s="184" customFormat="1" ht="14.25">
      <c r="A215" s="71"/>
      <c r="B215" s="187"/>
      <c r="C215" s="182"/>
      <c r="D215" s="182"/>
      <c r="E215" s="251"/>
      <c r="F215" s="41">
        <f t="shared" si="3"/>
        <v>0</v>
      </c>
    </row>
    <row r="216" spans="1:6" s="84" customFormat="1" ht="57.75">
      <c r="A216" s="71" t="s">
        <v>31</v>
      </c>
      <c r="B216" s="76" t="s">
        <v>274</v>
      </c>
      <c r="C216" s="79"/>
      <c r="D216" s="79"/>
      <c r="E216" s="36"/>
      <c r="F216" s="41">
        <f t="shared" si="3"/>
        <v>0</v>
      </c>
    </row>
    <row r="217" spans="1:6" s="84" customFormat="1" ht="14.25">
      <c r="A217" s="71"/>
      <c r="B217" s="87" t="s">
        <v>37</v>
      </c>
      <c r="C217" s="79"/>
      <c r="D217" s="79"/>
      <c r="E217" s="37"/>
      <c r="F217" s="41">
        <f t="shared" si="3"/>
        <v>0</v>
      </c>
    </row>
    <row r="218" spans="1:6" s="36" customFormat="1" ht="14.25">
      <c r="A218" s="71"/>
      <c r="B218" s="34" t="s">
        <v>153</v>
      </c>
      <c r="C218" s="79" t="s">
        <v>64</v>
      </c>
      <c r="D218" s="47">
        <v>4</v>
      </c>
      <c r="E218" s="77"/>
      <c r="F218" s="41">
        <f t="shared" si="3"/>
        <v>0</v>
      </c>
    </row>
    <row r="219" spans="1:6" s="36" customFormat="1" ht="14.25">
      <c r="A219" s="71"/>
      <c r="B219" s="34" t="s">
        <v>184</v>
      </c>
      <c r="C219" s="79" t="s">
        <v>64</v>
      </c>
      <c r="D219" s="47">
        <v>2</v>
      </c>
      <c r="E219" s="77"/>
      <c r="F219" s="41">
        <f t="shared" si="3"/>
        <v>0</v>
      </c>
    </row>
    <row r="220" spans="1:6" s="207" customFormat="1" ht="14.25">
      <c r="A220" s="71"/>
      <c r="B220" s="205"/>
      <c r="C220" s="206"/>
      <c r="D220" s="190"/>
      <c r="E220" s="94"/>
      <c r="F220" s="41">
        <f t="shared" si="3"/>
        <v>0</v>
      </c>
    </row>
    <row r="221" spans="1:7" s="128" customFormat="1" ht="42.75">
      <c r="A221" s="127" t="s">
        <v>32</v>
      </c>
      <c r="B221" s="73" t="s">
        <v>185</v>
      </c>
      <c r="C221" s="117"/>
      <c r="D221" s="280"/>
      <c r="E221" s="41"/>
      <c r="F221" s="41">
        <f t="shared" si="3"/>
        <v>0</v>
      </c>
      <c r="G221" s="246"/>
    </row>
    <row r="222" spans="1:7" s="128" customFormat="1" ht="14.25">
      <c r="A222" s="127"/>
      <c r="B222" s="73"/>
      <c r="C222" s="117"/>
      <c r="D222" s="280"/>
      <c r="E222" s="41"/>
      <c r="F222" s="41">
        <f t="shared" si="3"/>
        <v>0</v>
      </c>
      <c r="G222" s="246"/>
    </row>
    <row r="223" spans="1:7" s="128" customFormat="1" ht="28.5">
      <c r="A223" s="127"/>
      <c r="B223" s="281" t="s">
        <v>186</v>
      </c>
      <c r="C223" s="117"/>
      <c r="D223" s="280"/>
      <c r="E223" s="41"/>
      <c r="F223" s="41">
        <f t="shared" si="3"/>
        <v>0</v>
      </c>
      <c r="G223" s="246"/>
    </row>
    <row r="224" spans="1:7" s="128" customFormat="1" ht="14.25">
      <c r="A224" s="127"/>
      <c r="B224" s="51"/>
      <c r="C224" s="117"/>
      <c r="D224" s="280"/>
      <c r="E224" s="41"/>
      <c r="F224" s="41">
        <f t="shared" si="3"/>
        <v>0</v>
      </c>
      <c r="G224" s="246"/>
    </row>
    <row r="225" spans="1:7" s="83" customFormat="1" ht="15">
      <c r="A225" s="273"/>
      <c r="B225" s="274" t="s">
        <v>164</v>
      </c>
      <c r="C225" s="275"/>
      <c r="D225" s="234"/>
      <c r="E225" s="41"/>
      <c r="F225" s="41">
        <f aca="true" t="shared" si="4" ref="F225:F245">$D225*E225</f>
        <v>0</v>
      </c>
      <c r="G225" s="277"/>
    </row>
    <row r="226" spans="1:7" ht="42.75">
      <c r="A226" s="59"/>
      <c r="B226" s="51" t="s">
        <v>304</v>
      </c>
      <c r="C226" s="185"/>
      <c r="D226" s="282"/>
      <c r="E226" s="41"/>
      <c r="F226" s="41">
        <f t="shared" si="4"/>
        <v>0</v>
      </c>
      <c r="G226" s="40"/>
    </row>
    <row r="227" spans="1:7" ht="14.25">
      <c r="A227" s="59"/>
      <c r="B227" s="51"/>
      <c r="C227" s="185"/>
      <c r="D227" s="282"/>
      <c r="E227" s="41"/>
      <c r="F227" s="41">
        <f t="shared" si="4"/>
        <v>0</v>
      </c>
      <c r="G227" s="40"/>
    </row>
    <row r="228" spans="1:7" ht="14.25">
      <c r="A228" s="48"/>
      <c r="B228" s="73" t="s">
        <v>150</v>
      </c>
      <c r="C228" s="185"/>
      <c r="D228" s="282"/>
      <c r="E228" s="41"/>
      <c r="F228" s="41">
        <f t="shared" si="4"/>
        <v>0</v>
      </c>
      <c r="G228" s="40"/>
    </row>
    <row r="229" spans="1:6" ht="29.25">
      <c r="A229" s="59"/>
      <c r="B229" s="133" t="s">
        <v>187</v>
      </c>
      <c r="C229" s="185"/>
      <c r="D229" s="282"/>
      <c r="E229" s="41"/>
      <c r="F229" s="41">
        <f t="shared" si="4"/>
        <v>0</v>
      </c>
    </row>
    <row r="230" spans="1:6" ht="15">
      <c r="A230" s="59"/>
      <c r="B230" s="133" t="s">
        <v>188</v>
      </c>
      <c r="C230" s="185"/>
      <c r="D230" s="282"/>
      <c r="E230" s="41"/>
      <c r="F230" s="41">
        <f t="shared" si="4"/>
        <v>0</v>
      </c>
    </row>
    <row r="231" spans="1:7" ht="43.5">
      <c r="A231" s="59"/>
      <c r="B231" s="133" t="s">
        <v>189</v>
      </c>
      <c r="C231" s="185"/>
      <c r="D231" s="282"/>
      <c r="E231" s="41"/>
      <c r="F231" s="41">
        <f t="shared" si="4"/>
        <v>0</v>
      </c>
      <c r="G231" s="40"/>
    </row>
    <row r="232" spans="1:7" ht="15">
      <c r="A232" s="59"/>
      <c r="B232" s="133" t="s">
        <v>190</v>
      </c>
      <c r="C232" s="185"/>
      <c r="D232" s="282"/>
      <c r="E232" s="41"/>
      <c r="F232" s="41">
        <f t="shared" si="4"/>
        <v>0</v>
      </c>
      <c r="G232" s="40"/>
    </row>
    <row r="233" spans="1:7" ht="14.25">
      <c r="A233" s="59"/>
      <c r="B233" s="133"/>
      <c r="C233" s="185"/>
      <c r="D233" s="282"/>
      <c r="E233" s="41"/>
      <c r="F233" s="41">
        <f t="shared" si="4"/>
        <v>0</v>
      </c>
      <c r="G233" s="40"/>
    </row>
    <row r="234" spans="1:7" ht="14.25">
      <c r="A234" s="59"/>
      <c r="B234" s="73" t="s">
        <v>151</v>
      </c>
      <c r="C234" s="185"/>
      <c r="D234" s="282"/>
      <c r="E234" s="41"/>
      <c r="F234" s="41">
        <f t="shared" si="4"/>
        <v>0</v>
      </c>
      <c r="G234" s="40"/>
    </row>
    <row r="235" spans="1:7" ht="14.25">
      <c r="A235" s="59"/>
      <c r="B235" s="73"/>
      <c r="C235" s="185"/>
      <c r="D235" s="282"/>
      <c r="E235" s="41"/>
      <c r="F235" s="41">
        <f t="shared" si="4"/>
        <v>0</v>
      </c>
      <c r="G235" s="40"/>
    </row>
    <row r="236" spans="1:7" ht="14.25">
      <c r="A236" s="59"/>
      <c r="B236" s="283" t="s">
        <v>292</v>
      </c>
      <c r="C236" s="43" t="s">
        <v>39</v>
      </c>
      <c r="D236" s="284">
        <v>6</v>
      </c>
      <c r="E236" s="41"/>
      <c r="F236" s="41">
        <f t="shared" si="4"/>
        <v>0</v>
      </c>
      <c r="G236" s="40"/>
    </row>
    <row r="237" spans="1:7" ht="14.25">
      <c r="A237" s="59"/>
      <c r="B237" s="283" t="s">
        <v>198</v>
      </c>
      <c r="C237" s="43" t="s">
        <v>39</v>
      </c>
      <c r="D237" s="284">
        <v>2</v>
      </c>
      <c r="E237" s="41"/>
      <c r="F237" s="41">
        <f t="shared" si="4"/>
        <v>0</v>
      </c>
      <c r="G237" s="40"/>
    </row>
    <row r="238" spans="1:7" ht="14.25">
      <c r="A238" s="59"/>
      <c r="B238" s="283" t="s">
        <v>296</v>
      </c>
      <c r="C238" s="43" t="s">
        <v>39</v>
      </c>
      <c r="D238" s="284">
        <v>3</v>
      </c>
      <c r="E238" s="41"/>
      <c r="F238" s="41">
        <f t="shared" si="4"/>
        <v>0</v>
      </c>
      <c r="G238" s="40"/>
    </row>
    <row r="239" spans="1:7" ht="14.25">
      <c r="A239" s="59"/>
      <c r="B239" s="283" t="s">
        <v>297</v>
      </c>
      <c r="C239" s="43" t="s">
        <v>39</v>
      </c>
      <c r="D239" s="284">
        <v>1</v>
      </c>
      <c r="E239" s="41"/>
      <c r="F239" s="41">
        <f t="shared" si="4"/>
        <v>0</v>
      </c>
      <c r="G239" s="40"/>
    </row>
    <row r="240" spans="1:7" ht="14.25">
      <c r="A240" s="59"/>
      <c r="B240" s="283" t="s">
        <v>199</v>
      </c>
      <c r="C240" s="43" t="s">
        <v>39</v>
      </c>
      <c r="D240" s="284">
        <v>2</v>
      </c>
      <c r="E240" s="41"/>
      <c r="F240" s="41">
        <f t="shared" si="4"/>
        <v>0</v>
      </c>
      <c r="G240" s="40"/>
    </row>
    <row r="241" spans="1:7" ht="14.25">
      <c r="A241" s="59"/>
      <c r="B241" s="283" t="s">
        <v>298</v>
      </c>
      <c r="C241" s="43" t="s">
        <v>39</v>
      </c>
      <c r="D241" s="284">
        <v>1</v>
      </c>
      <c r="E241" s="41"/>
      <c r="F241" s="41">
        <f t="shared" si="4"/>
        <v>0</v>
      </c>
      <c r="G241" s="40"/>
    </row>
    <row r="242" spans="1:7" ht="14.25">
      <c r="A242" s="59"/>
      <c r="B242" s="283" t="s">
        <v>293</v>
      </c>
      <c r="C242" s="43" t="s">
        <v>39</v>
      </c>
      <c r="D242" s="284">
        <v>4</v>
      </c>
      <c r="E242" s="41"/>
      <c r="F242" s="41">
        <f t="shared" si="4"/>
        <v>0</v>
      </c>
      <c r="G242" s="40"/>
    </row>
    <row r="243" spans="1:7" ht="14.25">
      <c r="A243" s="59"/>
      <c r="B243" s="283" t="s">
        <v>197</v>
      </c>
      <c r="C243" s="43" t="s">
        <v>39</v>
      </c>
      <c r="D243" s="284">
        <v>1</v>
      </c>
      <c r="E243" s="41"/>
      <c r="F243" s="41">
        <f t="shared" si="4"/>
        <v>0</v>
      </c>
      <c r="G243" s="40"/>
    </row>
    <row r="244" spans="1:7" ht="14.25">
      <c r="A244" s="59"/>
      <c r="B244" s="283" t="s">
        <v>295</v>
      </c>
      <c r="C244" s="43" t="s">
        <v>39</v>
      </c>
      <c r="D244" s="284">
        <v>5</v>
      </c>
      <c r="E244" s="41"/>
      <c r="F244" s="41">
        <f t="shared" si="4"/>
        <v>0</v>
      </c>
      <c r="G244" s="40"/>
    </row>
    <row r="245" spans="1:7" ht="14.25">
      <c r="A245" s="59"/>
      <c r="B245" s="283" t="s">
        <v>294</v>
      </c>
      <c r="C245" s="43" t="s">
        <v>39</v>
      </c>
      <c r="D245" s="284">
        <v>2</v>
      </c>
      <c r="E245" s="41"/>
      <c r="F245" s="41">
        <f t="shared" si="4"/>
        <v>0</v>
      </c>
      <c r="G245" s="40"/>
    </row>
    <row r="246" spans="1:7" ht="14.25">
      <c r="A246" s="285"/>
      <c r="B246" s="286"/>
      <c r="C246" s="287" t="s">
        <v>191</v>
      </c>
      <c r="D246" s="288">
        <f>SUM(D236:D245)</f>
        <v>27</v>
      </c>
      <c r="E246" s="41"/>
      <c r="F246" s="41">
        <f>+D246*E246</f>
        <v>0</v>
      </c>
      <c r="G246" s="40"/>
    </row>
    <row r="247" spans="1:7" ht="14.25">
      <c r="A247" s="285"/>
      <c r="B247" s="289"/>
      <c r="C247" s="290"/>
      <c r="D247" s="291"/>
      <c r="E247" s="41"/>
      <c r="F247" s="41">
        <f>+D247*E247</f>
        <v>0</v>
      </c>
      <c r="G247" s="40"/>
    </row>
    <row r="248" spans="1:6" s="211" customFormat="1" ht="28.5">
      <c r="A248" s="119" t="s">
        <v>33</v>
      </c>
      <c r="B248" s="386" t="s">
        <v>299</v>
      </c>
      <c r="C248" s="191"/>
      <c r="D248" s="373"/>
      <c r="E248" s="387"/>
      <c r="F248" s="267"/>
    </row>
    <row r="249" spans="1:7" s="128" customFormat="1" ht="14.25">
      <c r="A249" s="127"/>
      <c r="B249" s="73"/>
      <c r="C249" s="117"/>
      <c r="D249" s="280"/>
      <c r="E249" s="41"/>
      <c r="F249" s="41">
        <f>+D249*E249</f>
        <v>0</v>
      </c>
      <c r="G249" s="246"/>
    </row>
    <row r="250" spans="1:7" s="128" customFormat="1" ht="28.5">
      <c r="A250" s="127"/>
      <c r="B250" s="281" t="s">
        <v>301</v>
      </c>
      <c r="C250" s="117"/>
      <c r="D250" s="280"/>
      <c r="E250" s="41"/>
      <c r="F250" s="41">
        <f>+D250*E250</f>
        <v>0</v>
      </c>
      <c r="G250" s="246"/>
    </row>
    <row r="251" spans="1:7" s="128" customFormat="1" ht="14.25">
      <c r="A251" s="127"/>
      <c r="B251" s="51"/>
      <c r="C251" s="117"/>
      <c r="D251" s="280"/>
      <c r="E251" s="41"/>
      <c r="F251" s="41">
        <f>+D251*E251</f>
        <v>0</v>
      </c>
      <c r="G251" s="246"/>
    </row>
    <row r="252" spans="1:7" s="83" customFormat="1" ht="15">
      <c r="A252" s="273"/>
      <c r="B252" s="274" t="s">
        <v>164</v>
      </c>
      <c r="C252" s="275"/>
      <c r="D252" s="234"/>
      <c r="E252" s="41"/>
      <c r="F252" s="41">
        <f>+D252*E252</f>
        <v>0</v>
      </c>
      <c r="G252" s="277"/>
    </row>
    <row r="253" spans="1:6" s="211" customFormat="1" ht="14.25">
      <c r="A253" s="119"/>
      <c r="B253" s="386"/>
      <c r="C253" s="191"/>
      <c r="D253" s="373"/>
      <c r="E253" s="387"/>
      <c r="F253" s="267">
        <f aca="true" t="shared" si="5" ref="F253:F316">$D253*E253</f>
        <v>0</v>
      </c>
    </row>
    <row r="254" spans="1:10" s="2" customFormat="1" ht="42.75">
      <c r="A254" s="4"/>
      <c r="B254" s="388" t="s">
        <v>302</v>
      </c>
      <c r="C254" s="7"/>
      <c r="D254" s="389"/>
      <c r="E254" s="211"/>
      <c r="F254" s="267">
        <f t="shared" si="5"/>
        <v>0</v>
      </c>
      <c r="G254" s="390"/>
      <c r="H254" s="390"/>
      <c r="I254" s="390"/>
      <c r="J254" s="391"/>
    </row>
    <row r="255" spans="1:10" s="2" customFormat="1" ht="14.25">
      <c r="A255" s="4"/>
      <c r="B255" s="388"/>
      <c r="C255" s="7"/>
      <c r="D255" s="389"/>
      <c r="E255" s="211"/>
      <c r="F255" s="267">
        <f t="shared" si="5"/>
        <v>0</v>
      </c>
      <c r="G255" s="390"/>
      <c r="H255" s="390"/>
      <c r="I255" s="390"/>
      <c r="J255" s="391"/>
    </row>
    <row r="256" spans="1:6" s="211" customFormat="1" ht="57">
      <c r="A256" s="119"/>
      <c r="B256" s="386" t="s">
        <v>300</v>
      </c>
      <c r="C256" s="191"/>
      <c r="D256" s="373"/>
      <c r="E256" s="387"/>
      <c r="F256" s="267">
        <f t="shared" si="5"/>
        <v>0</v>
      </c>
    </row>
    <row r="257" spans="1:10" s="2" customFormat="1" ht="14.25">
      <c r="A257" s="4"/>
      <c r="B257" s="392" t="s">
        <v>151</v>
      </c>
      <c r="C257" s="7"/>
      <c r="D257" s="389"/>
      <c r="F257" s="267">
        <f t="shared" si="5"/>
        <v>0</v>
      </c>
      <c r="G257" s="390"/>
      <c r="H257" s="390"/>
      <c r="I257" s="390"/>
      <c r="J257" s="391"/>
    </row>
    <row r="258" spans="1:10" s="2" customFormat="1" ht="14.25">
      <c r="A258" s="4"/>
      <c r="B258" s="392"/>
      <c r="C258" s="7"/>
      <c r="D258" s="389"/>
      <c r="F258" s="267">
        <f t="shared" si="5"/>
        <v>0</v>
      </c>
      <c r="G258" s="390"/>
      <c r="H258" s="390"/>
      <c r="I258" s="390"/>
      <c r="J258" s="391"/>
    </row>
    <row r="259" spans="1:8" s="397" customFormat="1" ht="14.25">
      <c r="A259" s="393"/>
      <c r="B259" s="51" t="s">
        <v>303</v>
      </c>
      <c r="C259" s="47" t="s">
        <v>39</v>
      </c>
      <c r="D259" s="394">
        <v>3</v>
      </c>
      <c r="E259" s="267"/>
      <c r="F259" s="267">
        <f t="shared" si="5"/>
        <v>0</v>
      </c>
      <c r="G259" s="395"/>
      <c r="H259" s="396"/>
    </row>
    <row r="260" spans="1:7" ht="14.25">
      <c r="A260" s="285"/>
      <c r="B260" s="289"/>
      <c r="C260" s="290"/>
      <c r="D260" s="291"/>
      <c r="E260" s="41"/>
      <c r="F260" s="267">
        <f t="shared" si="5"/>
        <v>0</v>
      </c>
      <c r="G260" s="40"/>
    </row>
    <row r="261" spans="1:9" s="66" customFormat="1" ht="42.75">
      <c r="A261" s="292" t="s">
        <v>34</v>
      </c>
      <c r="B261" s="281" t="s">
        <v>192</v>
      </c>
      <c r="C261" s="181"/>
      <c r="D261" s="236"/>
      <c r="E261" s="41"/>
      <c r="F261" s="267">
        <f t="shared" si="5"/>
        <v>0</v>
      </c>
      <c r="G261" s="293"/>
      <c r="H261" s="293"/>
      <c r="I261" s="294"/>
    </row>
    <row r="262" spans="1:9" s="66" customFormat="1" ht="14.25">
      <c r="A262" s="292"/>
      <c r="B262" s="281"/>
      <c r="C262" s="181"/>
      <c r="D262" s="236"/>
      <c r="E262" s="41"/>
      <c r="F262" s="267">
        <f t="shared" si="5"/>
        <v>0</v>
      </c>
      <c r="G262" s="293"/>
      <c r="H262" s="293"/>
      <c r="I262" s="294"/>
    </row>
    <row r="263" spans="1:9" s="66" customFormat="1" ht="28.5">
      <c r="A263" s="292"/>
      <c r="B263" s="281" t="s">
        <v>193</v>
      </c>
      <c r="E263" s="41"/>
      <c r="F263" s="267">
        <f t="shared" si="5"/>
        <v>0</v>
      </c>
      <c r="G263" s="293"/>
      <c r="H263" s="293"/>
      <c r="I263" s="294"/>
    </row>
    <row r="264" spans="1:9" s="66" customFormat="1" ht="14.25">
      <c r="A264" s="292"/>
      <c r="B264" s="281"/>
      <c r="C264" s="181"/>
      <c r="D264" s="236"/>
      <c r="E264" s="41"/>
      <c r="F264" s="267">
        <f t="shared" si="5"/>
        <v>0</v>
      </c>
      <c r="G264" s="293"/>
      <c r="H264" s="293"/>
      <c r="I264" s="294"/>
    </row>
    <row r="265" spans="1:7" s="83" customFormat="1" ht="15">
      <c r="A265" s="273"/>
      <c r="B265" s="274" t="s">
        <v>164</v>
      </c>
      <c r="C265" s="275"/>
      <c r="D265" s="234"/>
      <c r="E265" s="41"/>
      <c r="F265" s="267">
        <f t="shared" si="5"/>
        <v>0</v>
      </c>
      <c r="G265" s="277"/>
    </row>
    <row r="266" spans="1:9" s="66" customFormat="1" ht="57">
      <c r="A266" s="292"/>
      <c r="B266" s="295" t="s">
        <v>275</v>
      </c>
      <c r="C266" s="181" t="s">
        <v>39</v>
      </c>
      <c r="D266" s="236">
        <v>27</v>
      </c>
      <c r="E266" s="41"/>
      <c r="F266" s="267">
        <f t="shared" si="5"/>
        <v>0</v>
      </c>
      <c r="G266" s="293"/>
      <c r="H266" s="293"/>
      <c r="I266" s="294"/>
    </row>
    <row r="267" spans="1:9" s="12" customFormat="1" ht="14.25">
      <c r="A267" s="221"/>
      <c r="B267" s="39"/>
      <c r="C267" s="53"/>
      <c r="D267" s="236"/>
      <c r="E267" s="41"/>
      <c r="F267" s="267">
        <f t="shared" si="5"/>
        <v>0</v>
      </c>
      <c r="G267" s="6"/>
      <c r="H267" s="6"/>
      <c r="I267" s="5"/>
    </row>
    <row r="268" spans="1:9" s="12" customFormat="1" ht="14.25">
      <c r="A268" s="292" t="s">
        <v>10</v>
      </c>
      <c r="B268" s="296" t="s">
        <v>194</v>
      </c>
      <c r="C268" s="181"/>
      <c r="D268" s="236"/>
      <c r="E268" s="78"/>
      <c r="F268" s="267">
        <f t="shared" si="5"/>
        <v>0</v>
      </c>
      <c r="G268" s="6"/>
      <c r="H268" s="6"/>
      <c r="I268" s="5"/>
    </row>
    <row r="269" spans="1:9" s="12" customFormat="1" ht="14.25">
      <c r="A269" s="297"/>
      <c r="B269" s="296"/>
      <c r="C269" s="181"/>
      <c r="D269" s="236"/>
      <c r="E269" s="78"/>
      <c r="F269" s="267">
        <f t="shared" si="5"/>
        <v>0</v>
      </c>
      <c r="G269" s="6"/>
      <c r="H269" s="6"/>
      <c r="I269" s="5"/>
    </row>
    <row r="270" spans="1:9" s="12" customFormat="1" ht="28.5">
      <c r="A270" s="297"/>
      <c r="B270" s="296" t="s">
        <v>195</v>
      </c>
      <c r="C270" s="181"/>
      <c r="D270" s="236"/>
      <c r="E270" s="78"/>
      <c r="F270" s="267">
        <f t="shared" si="5"/>
        <v>0</v>
      </c>
      <c r="G270" s="6"/>
      <c r="H270" s="6"/>
      <c r="I270" s="5"/>
    </row>
    <row r="271" spans="1:9" s="12" customFormat="1" ht="14.25">
      <c r="A271" s="297"/>
      <c r="B271" s="296"/>
      <c r="C271" s="181"/>
      <c r="D271" s="236"/>
      <c r="E271" s="78"/>
      <c r="F271" s="267">
        <f t="shared" si="5"/>
        <v>0</v>
      </c>
      <c r="G271" s="6"/>
      <c r="H271" s="6"/>
      <c r="I271" s="5"/>
    </row>
    <row r="272" spans="1:7" s="83" customFormat="1" ht="15">
      <c r="A272" s="273"/>
      <c r="B272" s="274" t="s">
        <v>164</v>
      </c>
      <c r="C272" s="275"/>
      <c r="D272" s="234"/>
      <c r="E272" s="78"/>
      <c r="F272" s="267">
        <f t="shared" si="5"/>
        <v>0</v>
      </c>
      <c r="G272" s="277"/>
    </row>
    <row r="273" spans="1:9" s="12" customFormat="1" ht="142.5">
      <c r="A273" s="297"/>
      <c r="B273" s="296" t="s">
        <v>196</v>
      </c>
      <c r="C273" s="181" t="s">
        <v>39</v>
      </c>
      <c r="D273" s="192">
        <v>27</v>
      </c>
      <c r="E273" s="78"/>
      <c r="F273" s="267">
        <f t="shared" si="5"/>
        <v>0</v>
      </c>
      <c r="G273" s="6"/>
      <c r="H273" s="6"/>
      <c r="I273" s="5"/>
    </row>
    <row r="274" spans="1:6" s="84" customFormat="1" ht="14.25">
      <c r="A274" s="71"/>
      <c r="B274" s="87"/>
      <c r="C274" s="28"/>
      <c r="D274" s="143"/>
      <c r="E274" s="36"/>
      <c r="F274" s="267">
        <f t="shared" si="5"/>
        <v>0</v>
      </c>
    </row>
    <row r="275" spans="1:6" s="34" customFormat="1" ht="99.75">
      <c r="A275" s="71" t="s">
        <v>35</v>
      </c>
      <c r="B275" s="34" t="s">
        <v>109</v>
      </c>
      <c r="F275" s="267">
        <f t="shared" si="5"/>
        <v>0</v>
      </c>
    </row>
    <row r="276" spans="1:6" s="87" customFormat="1" ht="14.25">
      <c r="A276" s="71"/>
      <c r="E276" s="34"/>
      <c r="F276" s="267">
        <f t="shared" si="5"/>
        <v>0</v>
      </c>
    </row>
    <row r="277" spans="1:6" s="87" customFormat="1" ht="14.25">
      <c r="A277" s="71"/>
      <c r="B277" s="87" t="s">
        <v>36</v>
      </c>
      <c r="E277" s="34"/>
      <c r="F277" s="267">
        <f t="shared" si="5"/>
        <v>0</v>
      </c>
    </row>
    <row r="278" spans="1:6" s="87" customFormat="1" ht="15">
      <c r="A278" s="71"/>
      <c r="B278" s="87" t="s">
        <v>130</v>
      </c>
      <c r="C278" s="90" t="s">
        <v>1</v>
      </c>
      <c r="D278" s="95">
        <v>214</v>
      </c>
      <c r="E278" s="42"/>
      <c r="F278" s="267">
        <f t="shared" si="5"/>
        <v>0</v>
      </c>
    </row>
    <row r="279" spans="1:6" s="87" customFormat="1" ht="15">
      <c r="A279" s="71"/>
      <c r="B279" s="87" t="s">
        <v>131</v>
      </c>
      <c r="C279" s="90" t="s">
        <v>1</v>
      </c>
      <c r="D279" s="95">
        <v>30</v>
      </c>
      <c r="E279" s="42"/>
      <c r="F279" s="267">
        <f t="shared" si="5"/>
        <v>0</v>
      </c>
    </row>
    <row r="280" spans="1:6" s="87" customFormat="1" ht="15">
      <c r="A280" s="71"/>
      <c r="B280" s="87" t="s">
        <v>132</v>
      </c>
      <c r="C280" s="90" t="s">
        <v>1</v>
      </c>
      <c r="D280" s="95">
        <v>30</v>
      </c>
      <c r="E280" s="42"/>
      <c r="F280" s="267">
        <f t="shared" si="5"/>
        <v>0</v>
      </c>
    </row>
    <row r="281" spans="1:6" s="87" customFormat="1" ht="15">
      <c r="A281" s="71"/>
      <c r="B281" s="87" t="s">
        <v>133</v>
      </c>
      <c r="C281" s="90" t="s">
        <v>1</v>
      </c>
      <c r="D281" s="220">
        <v>74</v>
      </c>
      <c r="E281" s="42"/>
      <c r="F281" s="267">
        <f t="shared" si="5"/>
        <v>0</v>
      </c>
    </row>
    <row r="282" spans="1:6" s="87" customFormat="1" ht="15">
      <c r="A282" s="71"/>
      <c r="B282" s="87" t="s">
        <v>134</v>
      </c>
      <c r="C282" s="90" t="s">
        <v>1</v>
      </c>
      <c r="D282" s="220">
        <v>60</v>
      </c>
      <c r="E282" s="42"/>
      <c r="F282" s="267">
        <f t="shared" si="5"/>
        <v>0</v>
      </c>
    </row>
    <row r="283" spans="1:6" s="84" customFormat="1" ht="14.25">
      <c r="A283" s="71"/>
      <c r="B283" s="87"/>
      <c r="C283" s="79"/>
      <c r="D283" s="79"/>
      <c r="E283" s="42"/>
      <c r="F283" s="267">
        <f t="shared" si="5"/>
        <v>0</v>
      </c>
    </row>
    <row r="284" spans="1:6" s="12" customFormat="1" ht="14.25">
      <c r="A284" s="30" t="s">
        <v>73</v>
      </c>
      <c r="B284" s="87" t="s">
        <v>200</v>
      </c>
      <c r="C284" s="139"/>
      <c r="D284" s="139"/>
      <c r="E284" s="299"/>
      <c r="F284" s="267">
        <f t="shared" si="5"/>
        <v>0</v>
      </c>
    </row>
    <row r="285" spans="1:6" s="84" customFormat="1" ht="14.25">
      <c r="A285" s="300"/>
      <c r="B285" s="87"/>
      <c r="C285" s="139"/>
      <c r="D285" s="139"/>
      <c r="F285" s="267">
        <f t="shared" si="5"/>
        <v>0</v>
      </c>
    </row>
    <row r="286" spans="1:8" s="83" customFormat="1" ht="15">
      <c r="A286" s="273"/>
      <c r="B286" s="274" t="s">
        <v>201</v>
      </c>
      <c r="C286" s="275"/>
      <c r="D286" s="234"/>
      <c r="E286" s="3"/>
      <c r="F286" s="267">
        <f t="shared" si="5"/>
        <v>0</v>
      </c>
      <c r="G286" s="276"/>
      <c r="H286" s="277"/>
    </row>
    <row r="287" spans="1:6" s="12" customFormat="1" ht="85.5">
      <c r="A287" s="300"/>
      <c r="B287" s="87" t="s">
        <v>202</v>
      </c>
      <c r="C287" s="139"/>
      <c r="D287" s="139"/>
      <c r="E287" s="299"/>
      <c r="F287" s="267">
        <f t="shared" si="5"/>
        <v>0</v>
      </c>
    </row>
    <row r="288" spans="1:6" s="12" customFormat="1" ht="14.25">
      <c r="A288" s="300"/>
      <c r="B288" s="87"/>
      <c r="C288" s="139"/>
      <c r="D288" s="139"/>
      <c r="E288" s="299"/>
      <c r="F288" s="267">
        <f t="shared" si="5"/>
        <v>0</v>
      </c>
    </row>
    <row r="289" spans="1:6" s="12" customFormat="1" ht="99.75">
      <c r="A289" s="300"/>
      <c r="B289" s="76" t="s">
        <v>203</v>
      </c>
      <c r="C289" s="139"/>
      <c r="D289" s="139"/>
      <c r="E289" s="299"/>
      <c r="F289" s="267">
        <f t="shared" si="5"/>
        <v>0</v>
      </c>
    </row>
    <row r="290" spans="1:6" s="12" customFormat="1" ht="28.5">
      <c r="A290" s="300"/>
      <c r="B290" s="87" t="s">
        <v>43</v>
      </c>
      <c r="C290" s="139"/>
      <c r="D290" s="79"/>
      <c r="E290" s="299"/>
      <c r="F290" s="267">
        <f t="shared" si="5"/>
        <v>0</v>
      </c>
    </row>
    <row r="291" spans="1:6" s="12" customFormat="1" ht="14.25">
      <c r="A291" s="300"/>
      <c r="B291" s="87"/>
      <c r="C291" s="139"/>
      <c r="D291" s="79"/>
      <c r="E291" s="299"/>
      <c r="F291" s="267">
        <f t="shared" si="5"/>
        <v>0</v>
      </c>
    </row>
    <row r="292" spans="1:6" s="12" customFormat="1" ht="14.25">
      <c r="A292" s="300"/>
      <c r="B292" s="87" t="s">
        <v>36</v>
      </c>
      <c r="C292" s="139"/>
      <c r="D292" s="79"/>
      <c r="E292" s="299"/>
      <c r="F292" s="267">
        <f t="shared" si="5"/>
        <v>0</v>
      </c>
    </row>
    <row r="293" spans="1:6" s="87" customFormat="1" ht="15">
      <c r="A293" s="71"/>
      <c r="B293" s="87" t="s">
        <v>130</v>
      </c>
      <c r="C293" s="90" t="s">
        <v>1</v>
      </c>
      <c r="D293" s="95">
        <v>214</v>
      </c>
      <c r="E293" s="42"/>
      <c r="F293" s="267">
        <f t="shared" si="5"/>
        <v>0</v>
      </c>
    </row>
    <row r="294" spans="1:6" s="87" customFormat="1" ht="15">
      <c r="A294" s="71"/>
      <c r="B294" s="87" t="s">
        <v>131</v>
      </c>
      <c r="C294" s="90" t="s">
        <v>1</v>
      </c>
      <c r="D294" s="95">
        <v>30</v>
      </c>
      <c r="E294" s="42"/>
      <c r="F294" s="267">
        <f t="shared" si="5"/>
        <v>0</v>
      </c>
    </row>
    <row r="295" spans="1:6" s="87" customFormat="1" ht="15">
      <c r="A295" s="71"/>
      <c r="B295" s="87" t="s">
        <v>132</v>
      </c>
      <c r="C295" s="90" t="s">
        <v>1</v>
      </c>
      <c r="D295" s="95">
        <v>30</v>
      </c>
      <c r="E295" s="42"/>
      <c r="F295" s="267">
        <f t="shared" si="5"/>
        <v>0</v>
      </c>
    </row>
    <row r="296" spans="1:6" s="87" customFormat="1" ht="15">
      <c r="A296" s="71"/>
      <c r="B296" s="87" t="s">
        <v>133</v>
      </c>
      <c r="C296" s="90" t="s">
        <v>1</v>
      </c>
      <c r="D296" s="220">
        <v>74</v>
      </c>
      <c r="E296" s="42"/>
      <c r="F296" s="267">
        <f t="shared" si="5"/>
        <v>0</v>
      </c>
    </row>
    <row r="297" spans="1:6" s="87" customFormat="1" ht="15">
      <c r="A297" s="71"/>
      <c r="B297" s="87" t="s">
        <v>134</v>
      </c>
      <c r="C297" s="90" t="s">
        <v>1</v>
      </c>
      <c r="D297" s="220">
        <v>60</v>
      </c>
      <c r="E297" s="42"/>
      <c r="F297" s="267">
        <f t="shared" si="5"/>
        <v>0</v>
      </c>
    </row>
    <row r="298" spans="1:6" s="66" customFormat="1" ht="14.25">
      <c r="A298" s="271"/>
      <c r="B298" s="187"/>
      <c r="C298" s="182"/>
      <c r="D298" s="182"/>
      <c r="E298" s="251"/>
      <c r="F298" s="267">
        <f t="shared" si="5"/>
        <v>0</v>
      </c>
    </row>
    <row r="299" spans="1:6" s="83" customFormat="1" ht="42.75">
      <c r="A299" s="152" t="s">
        <v>74</v>
      </c>
      <c r="B299" s="138" t="s">
        <v>204</v>
      </c>
      <c r="C299" s="88"/>
      <c r="D299" s="275"/>
      <c r="E299" s="111"/>
      <c r="F299" s="267">
        <f t="shared" si="5"/>
        <v>0</v>
      </c>
    </row>
    <row r="300" spans="1:10" s="16" customFormat="1" ht="15">
      <c r="A300" s="57"/>
      <c r="B300" s="301"/>
      <c r="C300" s="55"/>
      <c r="D300" s="302"/>
      <c r="E300" s="303"/>
      <c r="F300" s="267">
        <f t="shared" si="5"/>
        <v>0</v>
      </c>
      <c r="G300" s="17"/>
      <c r="H300" s="17"/>
      <c r="I300" s="17"/>
      <c r="J300" s="18"/>
    </row>
    <row r="301" spans="1:6" s="106" customFormat="1" ht="14.25">
      <c r="A301" s="45"/>
      <c r="B301" s="172" t="s">
        <v>205</v>
      </c>
      <c r="C301" s="46"/>
      <c r="D301" s="304"/>
      <c r="F301" s="267">
        <f t="shared" si="5"/>
        <v>0</v>
      </c>
    </row>
    <row r="302" spans="1:6" s="106" customFormat="1" ht="14.25">
      <c r="A302" s="45"/>
      <c r="B302" s="172" t="s">
        <v>162</v>
      </c>
      <c r="C302" s="46"/>
      <c r="D302" s="304"/>
      <c r="F302" s="267">
        <f t="shared" si="5"/>
        <v>0</v>
      </c>
    </row>
    <row r="303" spans="1:10" s="16" customFormat="1" ht="14.25">
      <c r="A303" s="57"/>
      <c r="B303" s="222"/>
      <c r="C303" s="55"/>
      <c r="D303" s="302"/>
      <c r="E303" s="115"/>
      <c r="F303" s="267">
        <f t="shared" si="5"/>
        <v>0</v>
      </c>
      <c r="G303" s="17"/>
      <c r="H303" s="17"/>
      <c r="I303" s="17"/>
      <c r="J303" s="18"/>
    </row>
    <row r="304" spans="1:8" s="83" customFormat="1" ht="15">
      <c r="A304" s="305"/>
      <c r="B304" s="274" t="s">
        <v>164</v>
      </c>
      <c r="C304" s="107"/>
      <c r="D304" s="91"/>
      <c r="E304" s="153"/>
      <c r="F304" s="267">
        <f t="shared" si="5"/>
        <v>0</v>
      </c>
      <c r="G304" s="276"/>
      <c r="H304" s="277"/>
    </row>
    <row r="305" spans="1:8" s="83" customFormat="1" ht="14.25">
      <c r="A305" s="305"/>
      <c r="B305" s="137" t="s">
        <v>94</v>
      </c>
      <c r="C305" s="107"/>
      <c r="D305" s="91"/>
      <c r="E305" s="153"/>
      <c r="F305" s="267">
        <f t="shared" si="5"/>
        <v>0</v>
      </c>
      <c r="G305" s="276"/>
      <c r="H305" s="277"/>
    </row>
    <row r="306" spans="1:6" s="87" customFormat="1" ht="15">
      <c r="A306" s="71"/>
      <c r="B306" s="87" t="s">
        <v>130</v>
      </c>
      <c r="C306" s="90" t="s">
        <v>1</v>
      </c>
      <c r="D306" s="95">
        <v>40</v>
      </c>
      <c r="E306" s="42"/>
      <c r="F306" s="267">
        <f t="shared" si="5"/>
        <v>0</v>
      </c>
    </row>
    <row r="307" spans="1:10" s="16" customFormat="1" ht="14.25">
      <c r="A307" s="57"/>
      <c r="B307" s="93"/>
      <c r="C307" s="144"/>
      <c r="D307" s="306"/>
      <c r="E307" s="61"/>
      <c r="F307" s="267">
        <f t="shared" si="5"/>
        <v>0</v>
      </c>
      <c r="G307" s="17"/>
      <c r="H307" s="17"/>
      <c r="I307" s="17"/>
      <c r="J307" s="18"/>
    </row>
    <row r="308" spans="1:6" s="81" customFormat="1" ht="28.5">
      <c r="A308" s="27" t="s">
        <v>75</v>
      </c>
      <c r="B308" s="73" t="s">
        <v>206</v>
      </c>
      <c r="C308" s="244" t="s">
        <v>40</v>
      </c>
      <c r="D308" s="181">
        <v>1</v>
      </c>
      <c r="E308" s="37"/>
      <c r="F308" s="267">
        <f t="shared" si="5"/>
        <v>0</v>
      </c>
    </row>
    <row r="309" spans="1:6" s="189" customFormat="1" ht="14.25">
      <c r="A309" s="71"/>
      <c r="B309" s="216"/>
      <c r="C309" s="217"/>
      <c r="D309" s="217"/>
      <c r="E309" s="114"/>
      <c r="F309" s="267">
        <f t="shared" si="5"/>
        <v>0</v>
      </c>
    </row>
    <row r="310" spans="1:6" s="189" customFormat="1" ht="15">
      <c r="A310" s="71"/>
      <c r="B310" s="272" t="s">
        <v>305</v>
      </c>
      <c r="C310" s="217"/>
      <c r="D310" s="217"/>
      <c r="E310" s="114"/>
      <c r="F310" s="267">
        <f t="shared" si="5"/>
        <v>0</v>
      </c>
    </row>
    <row r="311" spans="1:6" s="189" customFormat="1" ht="14.25">
      <c r="A311" s="71"/>
      <c r="B311" s="216"/>
      <c r="C311" s="217"/>
      <c r="D311" s="217"/>
      <c r="E311" s="114"/>
      <c r="F311" s="267">
        <f t="shared" si="5"/>
        <v>0</v>
      </c>
    </row>
    <row r="312" spans="1:6" s="189" customFormat="1" ht="42.75">
      <c r="A312" s="27" t="s">
        <v>87</v>
      </c>
      <c r="B312" s="165" t="s">
        <v>307</v>
      </c>
      <c r="C312" s="217"/>
      <c r="D312" s="217"/>
      <c r="E312" s="114"/>
      <c r="F312" s="267">
        <f t="shared" si="5"/>
        <v>0</v>
      </c>
    </row>
    <row r="313" spans="1:6" s="189" customFormat="1" ht="42.75">
      <c r="A313" s="71"/>
      <c r="B313" s="165" t="s">
        <v>308</v>
      </c>
      <c r="C313" s="217"/>
      <c r="D313" s="217"/>
      <c r="E313" s="114"/>
      <c r="F313" s="267">
        <f t="shared" si="5"/>
        <v>0</v>
      </c>
    </row>
    <row r="314" spans="1:6" s="189" customFormat="1" ht="57">
      <c r="A314" s="71"/>
      <c r="B314" s="165" t="s">
        <v>309</v>
      </c>
      <c r="C314" s="217"/>
      <c r="D314" s="217"/>
      <c r="E314" s="114"/>
      <c r="F314" s="267">
        <f t="shared" si="5"/>
        <v>0</v>
      </c>
    </row>
    <row r="315" spans="1:6" s="189" customFormat="1" ht="99.75">
      <c r="A315" s="71"/>
      <c r="B315" s="165" t="s">
        <v>310</v>
      </c>
      <c r="C315" s="217"/>
      <c r="D315" s="217"/>
      <c r="E315" s="114"/>
      <c r="F315" s="267">
        <f t="shared" si="5"/>
        <v>0</v>
      </c>
    </row>
    <row r="316" spans="1:6" s="189" customFormat="1" ht="71.25">
      <c r="A316" s="71"/>
      <c r="B316" s="165" t="s">
        <v>311</v>
      </c>
      <c r="C316" s="217"/>
      <c r="D316" s="217"/>
      <c r="E316" s="114"/>
      <c r="F316" s="267">
        <f t="shared" si="5"/>
        <v>0</v>
      </c>
    </row>
    <row r="317" spans="1:6" s="189" customFormat="1" ht="14.25">
      <c r="A317" s="71"/>
      <c r="B317" s="165"/>
      <c r="C317" s="217"/>
      <c r="D317" s="217"/>
      <c r="E317" s="114"/>
      <c r="F317" s="267">
        <f aca="true" t="shared" si="6" ref="F317:F380">$D317*E317</f>
        <v>0</v>
      </c>
    </row>
    <row r="318" spans="1:6" s="189" customFormat="1" ht="71.25">
      <c r="A318" s="71"/>
      <c r="B318" s="165" t="s">
        <v>312</v>
      </c>
      <c r="C318" s="217"/>
      <c r="D318" s="217"/>
      <c r="E318" s="114"/>
      <c r="F318" s="267">
        <f t="shared" si="6"/>
        <v>0</v>
      </c>
    </row>
    <row r="319" spans="1:6" s="189" customFormat="1" ht="28.5">
      <c r="A319" s="71"/>
      <c r="B319" s="165" t="s">
        <v>313</v>
      </c>
      <c r="C319" s="217"/>
      <c r="D319" s="217"/>
      <c r="E319" s="114"/>
      <c r="F319" s="267">
        <f t="shared" si="6"/>
        <v>0</v>
      </c>
    </row>
    <row r="320" spans="1:6" s="189" customFormat="1" ht="42.75">
      <c r="A320" s="71"/>
      <c r="B320" s="165" t="s">
        <v>314</v>
      </c>
      <c r="C320" s="217"/>
      <c r="D320" s="217"/>
      <c r="E320" s="114"/>
      <c r="F320" s="267">
        <f t="shared" si="6"/>
        <v>0</v>
      </c>
    </row>
    <row r="321" spans="1:6" s="189" customFormat="1" ht="42.75">
      <c r="A321" s="71"/>
      <c r="B321" s="165" t="s">
        <v>315</v>
      </c>
      <c r="C321" s="217"/>
      <c r="D321" s="217"/>
      <c r="E321" s="114"/>
      <c r="F321" s="267">
        <f t="shared" si="6"/>
        <v>0</v>
      </c>
    </row>
    <row r="322" spans="1:6" s="189" customFormat="1" ht="42.75">
      <c r="A322" s="71"/>
      <c r="B322" s="165" t="s">
        <v>316</v>
      </c>
      <c r="C322" s="217"/>
      <c r="D322" s="217"/>
      <c r="E322" s="114"/>
      <c r="F322" s="267">
        <f t="shared" si="6"/>
        <v>0</v>
      </c>
    </row>
    <row r="323" spans="1:6" s="189" customFormat="1" ht="14.25">
      <c r="A323" s="71"/>
      <c r="B323"/>
      <c r="C323" s="217"/>
      <c r="D323" s="217"/>
      <c r="E323" s="114"/>
      <c r="F323" s="267">
        <f t="shared" si="6"/>
        <v>0</v>
      </c>
    </row>
    <row r="324" spans="1:6" s="189" customFormat="1" ht="14.25">
      <c r="A324" s="71"/>
      <c r="B324" s="164" t="s">
        <v>332</v>
      </c>
      <c r="C324" s="217"/>
      <c r="D324" s="217"/>
      <c r="E324" s="114"/>
      <c r="F324" s="267">
        <f t="shared" si="6"/>
        <v>0</v>
      </c>
    </row>
    <row r="325" spans="1:6" s="106" customFormat="1" ht="14.25">
      <c r="A325" s="45"/>
      <c r="B325" s="172" t="s">
        <v>162</v>
      </c>
      <c r="C325" s="46"/>
      <c r="D325" s="304"/>
      <c r="F325" s="267">
        <f t="shared" si="6"/>
        <v>0</v>
      </c>
    </row>
    <row r="326" spans="1:10" s="16" customFormat="1" ht="14.25">
      <c r="A326" s="57"/>
      <c r="B326" s="222"/>
      <c r="C326" s="55"/>
      <c r="D326" s="302"/>
      <c r="E326" s="115"/>
      <c r="F326" s="267">
        <f t="shared" si="6"/>
        <v>0</v>
      </c>
      <c r="G326" s="17"/>
      <c r="H326" s="17"/>
      <c r="I326" s="17"/>
      <c r="J326" s="18"/>
    </row>
    <row r="327" spans="1:8" s="83" customFormat="1" ht="15">
      <c r="A327" s="305"/>
      <c r="B327" s="274" t="s">
        <v>164</v>
      </c>
      <c r="C327" s="107"/>
      <c r="D327" s="91"/>
      <c r="E327" s="153"/>
      <c r="F327" s="267">
        <f t="shared" si="6"/>
        <v>0</v>
      </c>
      <c r="G327" s="276"/>
      <c r="H327" s="277"/>
    </row>
    <row r="328" spans="1:6" s="189" customFormat="1" ht="28.5">
      <c r="A328" s="71"/>
      <c r="B328" s="165" t="s">
        <v>317</v>
      </c>
      <c r="C328" s="217"/>
      <c r="D328" s="217"/>
      <c r="E328" s="114"/>
      <c r="F328" s="267">
        <f t="shared" si="6"/>
        <v>0</v>
      </c>
    </row>
    <row r="329" spans="1:6" s="189" customFormat="1" ht="14.25">
      <c r="A329" s="71"/>
      <c r="B329" s="165" t="s">
        <v>318</v>
      </c>
      <c r="C329" s="217"/>
      <c r="D329" s="217"/>
      <c r="E329" s="114"/>
      <c r="F329" s="267">
        <f t="shared" si="6"/>
        <v>0</v>
      </c>
    </row>
    <row r="330" spans="1:6" s="189" customFormat="1" ht="14.25">
      <c r="A330" s="71"/>
      <c r="B330" s="165" t="s">
        <v>107</v>
      </c>
      <c r="C330" s="217"/>
      <c r="D330" s="217"/>
      <c r="E330" s="114"/>
      <c r="F330" s="267">
        <f t="shared" si="6"/>
        <v>0</v>
      </c>
    </row>
    <row r="331" spans="1:6" s="189" customFormat="1" ht="14.25">
      <c r="A331" s="71"/>
      <c r="B331" s="165" t="s">
        <v>319</v>
      </c>
      <c r="C331" s="217"/>
      <c r="D331" s="217"/>
      <c r="E331" s="114"/>
      <c r="F331" s="267">
        <f t="shared" si="6"/>
        <v>0</v>
      </c>
    </row>
    <row r="332" spans="1:6" s="189" customFormat="1" ht="14.25">
      <c r="A332" s="71"/>
      <c r="B332" s="165" t="s">
        <v>207</v>
      </c>
      <c r="C332" s="217"/>
      <c r="D332" s="217"/>
      <c r="E332" s="114"/>
      <c r="F332" s="267">
        <f t="shared" si="6"/>
        <v>0</v>
      </c>
    </row>
    <row r="333" spans="1:6" s="189" customFormat="1" ht="14.25">
      <c r="A333" s="71"/>
      <c r="B333" s="165" t="s">
        <v>320</v>
      </c>
      <c r="C333" s="217"/>
      <c r="D333" s="217"/>
      <c r="E333" s="114"/>
      <c r="F333" s="267">
        <f t="shared" si="6"/>
        <v>0</v>
      </c>
    </row>
    <row r="334" spans="1:6" s="189" customFormat="1" ht="14.25">
      <c r="A334" s="71"/>
      <c r="B334" s="165" t="s">
        <v>321</v>
      </c>
      <c r="C334" s="217"/>
      <c r="D334" s="217"/>
      <c r="E334" s="114"/>
      <c r="F334" s="267">
        <f t="shared" si="6"/>
        <v>0</v>
      </c>
    </row>
    <row r="335" spans="1:6" s="189" customFormat="1" ht="14.25">
      <c r="A335" s="71"/>
      <c r="B335" s="165" t="s">
        <v>108</v>
      </c>
      <c r="C335" s="217"/>
      <c r="D335" s="217"/>
      <c r="E335" s="114"/>
      <c r="F335" s="267">
        <f t="shared" si="6"/>
        <v>0</v>
      </c>
    </row>
    <row r="336" spans="1:6" s="189" customFormat="1" ht="14.25">
      <c r="A336" s="71"/>
      <c r="B336" s="165" t="s">
        <v>210</v>
      </c>
      <c r="C336" s="217"/>
      <c r="D336" s="217"/>
      <c r="E336" s="114"/>
      <c r="F336" s="267">
        <f t="shared" si="6"/>
        <v>0</v>
      </c>
    </row>
    <row r="337" spans="1:6" s="189" customFormat="1" ht="28.5">
      <c r="A337" s="71"/>
      <c r="B337" s="165" t="s">
        <v>322</v>
      </c>
      <c r="C337" s="217"/>
      <c r="D337" s="217"/>
      <c r="E337" s="114"/>
      <c r="F337" s="267">
        <f t="shared" si="6"/>
        <v>0</v>
      </c>
    </row>
    <row r="338" spans="1:6" s="189" customFormat="1" ht="28.5">
      <c r="A338" s="71"/>
      <c r="B338" s="165" t="s">
        <v>323</v>
      </c>
      <c r="C338" s="217"/>
      <c r="D338" s="217"/>
      <c r="E338" s="114"/>
      <c r="F338" s="267">
        <f t="shared" si="6"/>
        <v>0</v>
      </c>
    </row>
    <row r="339" spans="1:6" s="189" customFormat="1" ht="14.25">
      <c r="A339" s="71"/>
      <c r="B339" s="165" t="s">
        <v>324</v>
      </c>
      <c r="C339" s="217"/>
      <c r="D339" s="217"/>
      <c r="E339" s="114"/>
      <c r="F339" s="267">
        <f t="shared" si="6"/>
        <v>0</v>
      </c>
    </row>
    <row r="340" spans="1:6" s="189" customFormat="1" ht="14.25">
      <c r="A340" s="71"/>
      <c r="B340" s="165" t="s">
        <v>325</v>
      </c>
      <c r="C340" s="217"/>
      <c r="D340" s="217"/>
      <c r="E340" s="114"/>
      <c r="F340" s="267">
        <f t="shared" si="6"/>
        <v>0</v>
      </c>
    </row>
    <row r="341" spans="1:6" s="189" customFormat="1" ht="14.25">
      <c r="A341" s="71"/>
      <c r="B341" s="165" t="s">
        <v>326</v>
      </c>
      <c r="C341" s="217"/>
      <c r="D341" s="217"/>
      <c r="E341" s="114"/>
      <c r="F341" s="267">
        <f t="shared" si="6"/>
        <v>0</v>
      </c>
    </row>
    <row r="342" spans="1:6" s="189" customFormat="1" ht="14.25">
      <c r="A342" s="71"/>
      <c r="B342" s="165" t="s">
        <v>208</v>
      </c>
      <c r="C342" s="217"/>
      <c r="D342" s="217"/>
      <c r="E342" s="114"/>
      <c r="F342" s="267">
        <f t="shared" si="6"/>
        <v>0</v>
      </c>
    </row>
    <row r="343" spans="1:6" s="189" customFormat="1" ht="14.25">
      <c r="A343" s="71"/>
      <c r="B343" s="165" t="s">
        <v>66</v>
      </c>
      <c r="C343" s="217"/>
      <c r="D343" s="217"/>
      <c r="E343" s="114"/>
      <c r="F343" s="267">
        <f t="shared" si="6"/>
        <v>0</v>
      </c>
    </row>
    <row r="344" spans="1:6" s="189" customFormat="1" ht="14.25">
      <c r="A344" s="71"/>
      <c r="B344" s="165" t="s">
        <v>327</v>
      </c>
      <c r="C344" s="217"/>
      <c r="D344" s="217"/>
      <c r="E344" s="114"/>
      <c r="F344" s="267">
        <f t="shared" si="6"/>
        <v>0</v>
      </c>
    </row>
    <row r="345" spans="1:6" s="189" customFormat="1" ht="14.25">
      <c r="A345" s="71"/>
      <c r="B345" s="165" t="s">
        <v>328</v>
      </c>
      <c r="C345" s="217"/>
      <c r="D345" s="217"/>
      <c r="E345" s="114"/>
      <c r="F345" s="267">
        <f t="shared" si="6"/>
        <v>0</v>
      </c>
    </row>
    <row r="346" spans="1:6" s="189" customFormat="1" ht="14.25">
      <c r="A346" s="71"/>
      <c r="B346" s="165" t="s">
        <v>329</v>
      </c>
      <c r="C346" s="217"/>
      <c r="D346" s="217"/>
      <c r="E346" s="114"/>
      <c r="F346" s="267">
        <f t="shared" si="6"/>
        <v>0</v>
      </c>
    </row>
    <row r="347" spans="1:6" s="189" customFormat="1" ht="14.25">
      <c r="A347" s="71"/>
      <c r="B347" s="165" t="s">
        <v>209</v>
      </c>
      <c r="C347" s="217"/>
      <c r="D347" s="217"/>
      <c r="E347" s="114"/>
      <c r="F347" s="267">
        <f t="shared" si="6"/>
        <v>0</v>
      </c>
    </row>
    <row r="348" spans="1:6" s="189" customFormat="1" ht="14.25">
      <c r="A348" s="71"/>
      <c r="B348" s="165" t="s">
        <v>330</v>
      </c>
      <c r="C348" s="217"/>
      <c r="D348" s="217"/>
      <c r="E348" s="114"/>
      <c r="F348" s="267">
        <f t="shared" si="6"/>
        <v>0</v>
      </c>
    </row>
    <row r="349" spans="1:6" s="189" customFormat="1" ht="14.25">
      <c r="A349" s="71"/>
      <c r="B349" s="165" t="s">
        <v>331</v>
      </c>
      <c r="C349" s="244" t="s">
        <v>39</v>
      </c>
      <c r="D349" s="181">
        <v>1</v>
      </c>
      <c r="E349" s="37"/>
      <c r="F349" s="267">
        <f t="shared" si="6"/>
        <v>0</v>
      </c>
    </row>
    <row r="350" spans="1:6" s="189" customFormat="1" ht="14.25">
      <c r="A350" s="71"/>
      <c r="B350" s="216"/>
      <c r="C350" s="217"/>
      <c r="D350" s="217"/>
      <c r="E350" s="114"/>
      <c r="F350" s="267">
        <f t="shared" si="6"/>
        <v>0</v>
      </c>
    </row>
    <row r="351" spans="1:6" s="189" customFormat="1" ht="85.5">
      <c r="A351" s="27" t="s">
        <v>346</v>
      </c>
      <c r="B351" s="165" t="s">
        <v>333</v>
      </c>
      <c r="C351" s="217"/>
      <c r="D351" s="217"/>
      <c r="E351" s="114"/>
      <c r="F351" s="267">
        <f t="shared" si="6"/>
        <v>0</v>
      </c>
    </row>
    <row r="352" spans="1:6" s="189" customFormat="1" ht="14.25">
      <c r="A352" s="71"/>
      <c r="B352"/>
      <c r="C352" s="217"/>
      <c r="D352" s="217"/>
      <c r="E352" s="114"/>
      <c r="F352" s="267">
        <f t="shared" si="6"/>
        <v>0</v>
      </c>
    </row>
    <row r="353" spans="1:6" s="189" customFormat="1" ht="14.25">
      <c r="A353" s="71" t="s">
        <v>347</v>
      </c>
      <c r="B353" s="164" t="s">
        <v>350</v>
      </c>
      <c r="C353" s="217"/>
      <c r="D353" s="217"/>
      <c r="E353" s="114"/>
      <c r="F353" s="267">
        <f t="shared" si="6"/>
        <v>0</v>
      </c>
    </row>
    <row r="354" spans="1:6" s="106" customFormat="1" ht="14.25">
      <c r="A354" s="45"/>
      <c r="B354" s="307" t="s">
        <v>162</v>
      </c>
      <c r="C354" s="46"/>
      <c r="D354" s="304"/>
      <c r="F354" s="267">
        <f t="shared" si="6"/>
        <v>0</v>
      </c>
    </row>
    <row r="355" spans="1:10" s="16" customFormat="1" ht="14.25">
      <c r="A355" s="57"/>
      <c r="B355" s="400"/>
      <c r="C355" s="55"/>
      <c r="D355" s="302"/>
      <c r="E355" s="115"/>
      <c r="F355" s="267">
        <f t="shared" si="6"/>
        <v>0</v>
      </c>
      <c r="G355" s="17"/>
      <c r="H355" s="17"/>
      <c r="I355" s="17"/>
      <c r="J355" s="18"/>
    </row>
    <row r="356" spans="1:8" s="83" customFormat="1" ht="15">
      <c r="A356" s="305"/>
      <c r="B356" s="274" t="s">
        <v>164</v>
      </c>
      <c r="C356" s="107"/>
      <c r="D356" s="91"/>
      <c r="E356" s="153"/>
      <c r="F356" s="267">
        <f t="shared" si="6"/>
        <v>0</v>
      </c>
      <c r="G356" s="276"/>
      <c r="H356" s="277"/>
    </row>
    <row r="357" spans="1:6" s="189" customFormat="1" ht="14.25">
      <c r="A357" s="71"/>
      <c r="B357" s="165" t="s">
        <v>334</v>
      </c>
      <c r="C357" s="217"/>
      <c r="D357" s="217"/>
      <c r="E357" s="114"/>
      <c r="F357" s="267">
        <f t="shared" si="6"/>
        <v>0</v>
      </c>
    </row>
    <row r="358" spans="1:6" s="189" customFormat="1" ht="14.25">
      <c r="A358" s="71"/>
      <c r="B358" s="165" t="s">
        <v>212</v>
      </c>
      <c r="C358" s="217"/>
      <c r="D358" s="217"/>
      <c r="E358" s="114"/>
      <c r="F358" s="267">
        <f t="shared" si="6"/>
        <v>0</v>
      </c>
    </row>
    <row r="359" spans="1:6" s="189" customFormat="1" ht="14.25">
      <c r="A359" s="71"/>
      <c r="B359" s="165" t="s">
        <v>213</v>
      </c>
      <c r="C359" s="217"/>
      <c r="D359" s="217"/>
      <c r="E359" s="114"/>
      <c r="F359" s="267">
        <f t="shared" si="6"/>
        <v>0</v>
      </c>
    </row>
    <row r="360" spans="1:6" s="189" customFormat="1" ht="14.25">
      <c r="A360" s="71"/>
      <c r="B360" s="165" t="s">
        <v>335</v>
      </c>
      <c r="C360" s="217"/>
      <c r="D360" s="217"/>
      <c r="E360" s="114"/>
      <c r="F360" s="267">
        <f t="shared" si="6"/>
        <v>0</v>
      </c>
    </row>
    <row r="361" spans="1:6" s="189" customFormat="1" ht="14.25">
      <c r="A361" s="71"/>
      <c r="B361" s="165" t="s">
        <v>208</v>
      </c>
      <c r="C361" s="217"/>
      <c r="D361" s="217"/>
      <c r="E361" s="114"/>
      <c r="F361" s="267">
        <f t="shared" si="6"/>
        <v>0</v>
      </c>
    </row>
    <row r="362" spans="1:6" s="189" customFormat="1" ht="14.25">
      <c r="A362" s="71"/>
      <c r="B362" s="165" t="s">
        <v>66</v>
      </c>
      <c r="C362" s="217"/>
      <c r="D362" s="217"/>
      <c r="E362" s="114"/>
      <c r="F362" s="267">
        <f t="shared" si="6"/>
        <v>0</v>
      </c>
    </row>
    <row r="363" spans="1:6" s="189" customFormat="1" ht="14.25">
      <c r="A363" s="71"/>
      <c r="B363" s="165" t="s">
        <v>336</v>
      </c>
      <c r="C363" s="217"/>
      <c r="D363" s="217"/>
      <c r="E363" s="114"/>
      <c r="F363" s="267">
        <f t="shared" si="6"/>
        <v>0</v>
      </c>
    </row>
    <row r="364" spans="1:6" s="189" customFormat="1" ht="14.25">
      <c r="A364" s="71"/>
      <c r="B364" s="165" t="s">
        <v>337</v>
      </c>
      <c r="C364" s="217"/>
      <c r="D364" s="217"/>
      <c r="E364" s="114"/>
      <c r="F364" s="267">
        <f t="shared" si="6"/>
        <v>0</v>
      </c>
    </row>
    <row r="365" spans="1:6" s="189" customFormat="1" ht="14.25">
      <c r="A365" s="71"/>
      <c r="B365" s="165" t="s">
        <v>338</v>
      </c>
      <c r="C365" s="217"/>
      <c r="D365" s="217"/>
      <c r="E365" s="114"/>
      <c r="F365" s="267">
        <f t="shared" si="6"/>
        <v>0</v>
      </c>
    </row>
    <row r="366" spans="1:6" s="189" customFormat="1" ht="14.25">
      <c r="A366" s="71"/>
      <c r="B366" s="165" t="s">
        <v>339</v>
      </c>
      <c r="C366" s="217"/>
      <c r="D366" s="217"/>
      <c r="E366" s="114"/>
      <c r="F366" s="267">
        <f t="shared" si="6"/>
        <v>0</v>
      </c>
    </row>
    <row r="367" spans="1:6" s="189" customFormat="1" ht="14.25">
      <c r="A367" s="71"/>
      <c r="B367" s="165" t="s">
        <v>215</v>
      </c>
      <c r="C367" s="217"/>
      <c r="D367" s="217"/>
      <c r="E367" s="114"/>
      <c r="F367" s="267">
        <f t="shared" si="6"/>
        <v>0</v>
      </c>
    </row>
    <row r="368" spans="1:6" s="189" customFormat="1" ht="14.25">
      <c r="A368" s="71"/>
      <c r="B368" s="165" t="s">
        <v>340</v>
      </c>
      <c r="C368" s="244" t="s">
        <v>39</v>
      </c>
      <c r="D368" s="181">
        <v>1</v>
      </c>
      <c r="E368" s="37"/>
      <c r="F368" s="267">
        <f t="shared" si="6"/>
        <v>0</v>
      </c>
    </row>
    <row r="369" spans="1:6" s="189" customFormat="1" ht="14.25">
      <c r="A369" s="71"/>
      <c r="B369"/>
      <c r="C369" s="217"/>
      <c r="D369" s="217"/>
      <c r="E369" s="114"/>
      <c r="F369" s="267">
        <f t="shared" si="6"/>
        <v>0</v>
      </c>
    </row>
    <row r="370" spans="1:6" s="189" customFormat="1" ht="14.25">
      <c r="A370" s="71" t="s">
        <v>348</v>
      </c>
      <c r="B370" s="164" t="s">
        <v>349</v>
      </c>
      <c r="C370" s="217"/>
      <c r="D370" s="217"/>
      <c r="E370" s="114"/>
      <c r="F370" s="267">
        <f t="shared" si="6"/>
        <v>0</v>
      </c>
    </row>
    <row r="371" spans="1:6" s="106" customFormat="1" ht="14.25">
      <c r="A371" s="45"/>
      <c r="B371" s="307" t="s">
        <v>162</v>
      </c>
      <c r="C371" s="46"/>
      <c r="D371" s="304"/>
      <c r="F371" s="267">
        <f t="shared" si="6"/>
        <v>0</v>
      </c>
    </row>
    <row r="372" spans="1:10" s="16" customFormat="1" ht="14.25">
      <c r="A372" s="57"/>
      <c r="B372" s="400"/>
      <c r="C372" s="55"/>
      <c r="D372" s="302"/>
      <c r="E372" s="115"/>
      <c r="F372" s="267">
        <f t="shared" si="6"/>
        <v>0</v>
      </c>
      <c r="G372" s="17"/>
      <c r="H372" s="17"/>
      <c r="I372" s="17"/>
      <c r="J372" s="18"/>
    </row>
    <row r="373" spans="1:8" s="83" customFormat="1" ht="15">
      <c r="A373" s="305"/>
      <c r="B373" s="274" t="s">
        <v>164</v>
      </c>
      <c r="C373" s="107"/>
      <c r="D373" s="91"/>
      <c r="E373" s="153"/>
      <c r="F373" s="267">
        <f t="shared" si="6"/>
        <v>0</v>
      </c>
      <c r="G373" s="276"/>
      <c r="H373" s="277"/>
    </row>
    <row r="374" spans="1:6" s="189" customFormat="1" ht="14.25">
      <c r="A374" s="71"/>
      <c r="B374" s="165" t="s">
        <v>216</v>
      </c>
      <c r="C374" s="217"/>
      <c r="D374" s="217"/>
      <c r="E374" s="114"/>
      <c r="F374" s="267">
        <f t="shared" si="6"/>
        <v>0</v>
      </c>
    </row>
    <row r="375" spans="1:6" s="189" customFormat="1" ht="14.25">
      <c r="A375" s="71"/>
      <c r="B375" s="165" t="s">
        <v>212</v>
      </c>
      <c r="C375" s="217"/>
      <c r="D375" s="217"/>
      <c r="E375" s="114"/>
      <c r="F375" s="267">
        <f t="shared" si="6"/>
        <v>0</v>
      </c>
    </row>
    <row r="376" spans="1:6" s="189" customFormat="1" ht="14.25">
      <c r="A376" s="71"/>
      <c r="B376" s="165" t="s">
        <v>213</v>
      </c>
      <c r="C376" s="217"/>
      <c r="D376" s="217"/>
      <c r="E376" s="114"/>
      <c r="F376" s="267">
        <f t="shared" si="6"/>
        <v>0</v>
      </c>
    </row>
    <row r="377" spans="1:6" s="189" customFormat="1" ht="14.25">
      <c r="A377" s="71"/>
      <c r="B377" s="165" t="s">
        <v>217</v>
      </c>
      <c r="C377" s="217"/>
      <c r="D377" s="217"/>
      <c r="E377" s="114"/>
      <c r="F377" s="267">
        <f t="shared" si="6"/>
        <v>0</v>
      </c>
    </row>
    <row r="378" spans="1:6" s="189" customFormat="1" ht="14.25">
      <c r="A378" s="71"/>
      <c r="B378" s="165" t="s">
        <v>208</v>
      </c>
      <c r="C378" s="217"/>
      <c r="D378" s="217"/>
      <c r="E378" s="114"/>
      <c r="F378" s="267">
        <f t="shared" si="6"/>
        <v>0</v>
      </c>
    </row>
    <row r="379" spans="1:6" s="189" customFormat="1" ht="14.25">
      <c r="A379" s="71"/>
      <c r="B379" s="165" t="s">
        <v>66</v>
      </c>
      <c r="C379" s="217"/>
      <c r="D379" s="217"/>
      <c r="E379" s="114"/>
      <c r="F379" s="267">
        <f t="shared" si="6"/>
        <v>0</v>
      </c>
    </row>
    <row r="380" spans="1:6" s="189" customFormat="1" ht="14.25">
      <c r="A380" s="71"/>
      <c r="B380" s="165" t="s">
        <v>341</v>
      </c>
      <c r="C380" s="217"/>
      <c r="D380" s="217"/>
      <c r="E380" s="114"/>
      <c r="F380" s="267">
        <f t="shared" si="6"/>
        <v>0</v>
      </c>
    </row>
    <row r="381" spans="1:6" s="189" customFormat="1" ht="14.25">
      <c r="A381" s="71"/>
      <c r="B381" s="165" t="s">
        <v>342</v>
      </c>
      <c r="C381" s="217"/>
      <c r="D381" s="217"/>
      <c r="E381" s="114"/>
      <c r="F381" s="267">
        <f aca="true" t="shared" si="7" ref="F381:F444">$D381*E381</f>
        <v>0</v>
      </c>
    </row>
    <row r="382" spans="1:6" s="189" customFormat="1" ht="14.25">
      <c r="A382" s="71"/>
      <c r="B382" s="165" t="s">
        <v>343</v>
      </c>
      <c r="C382" s="217"/>
      <c r="D382" s="217"/>
      <c r="E382" s="114"/>
      <c r="F382" s="267">
        <f t="shared" si="7"/>
        <v>0</v>
      </c>
    </row>
    <row r="383" spans="1:6" s="189" customFormat="1" ht="14.25">
      <c r="A383" s="71"/>
      <c r="B383" s="165" t="s">
        <v>344</v>
      </c>
      <c r="C383" s="217"/>
      <c r="D383" s="217"/>
      <c r="E383" s="114"/>
      <c r="F383" s="267">
        <f t="shared" si="7"/>
        <v>0</v>
      </c>
    </row>
    <row r="384" spans="1:6" s="189" customFormat="1" ht="14.25">
      <c r="A384" s="71"/>
      <c r="B384" s="165" t="s">
        <v>215</v>
      </c>
      <c r="C384" s="217"/>
      <c r="D384" s="217"/>
      <c r="E384" s="114"/>
      <c r="F384" s="267">
        <f t="shared" si="7"/>
        <v>0</v>
      </c>
    </row>
    <row r="385" spans="1:6" s="189" customFormat="1" ht="14.25">
      <c r="A385" s="71"/>
      <c r="B385" s="165" t="s">
        <v>345</v>
      </c>
      <c r="C385" s="244" t="s">
        <v>39</v>
      </c>
      <c r="D385" s="181">
        <v>3</v>
      </c>
      <c r="E385" s="37"/>
      <c r="F385" s="267">
        <f t="shared" si="7"/>
        <v>0</v>
      </c>
    </row>
    <row r="386" spans="1:6" s="189" customFormat="1" ht="14.25">
      <c r="A386" s="71"/>
      <c r="B386" s="216"/>
      <c r="C386" s="217"/>
      <c r="D386" s="217"/>
      <c r="E386" s="114"/>
      <c r="F386" s="267">
        <f t="shared" si="7"/>
        <v>0</v>
      </c>
    </row>
    <row r="387" spans="1:6" s="189" customFormat="1" ht="85.5">
      <c r="A387" s="71" t="s">
        <v>110</v>
      </c>
      <c r="B387" s="165" t="s">
        <v>218</v>
      </c>
      <c r="C387" s="217"/>
      <c r="D387" s="217"/>
      <c r="E387" s="114"/>
      <c r="F387" s="267">
        <f t="shared" si="7"/>
        <v>0</v>
      </c>
    </row>
    <row r="388" spans="1:6" s="189" customFormat="1" ht="14.25">
      <c r="A388" s="71"/>
      <c r="B388" s="216"/>
      <c r="C388" s="217"/>
      <c r="D388" s="217"/>
      <c r="E388" s="114"/>
      <c r="F388" s="267">
        <f t="shared" si="7"/>
        <v>0</v>
      </c>
    </row>
    <row r="389" spans="1:6" s="189" customFormat="1" ht="14.25">
      <c r="A389" s="71"/>
      <c r="B389" s="164" t="s">
        <v>358</v>
      </c>
      <c r="C389" s="217"/>
      <c r="D389" s="217"/>
      <c r="E389" s="114"/>
      <c r="F389" s="267">
        <f t="shared" si="7"/>
        <v>0</v>
      </c>
    </row>
    <row r="390" spans="1:6" s="106" customFormat="1" ht="14.25">
      <c r="A390" s="45"/>
      <c r="B390" s="307" t="s">
        <v>162</v>
      </c>
      <c r="C390" s="46"/>
      <c r="D390" s="304"/>
      <c r="F390" s="267">
        <f t="shared" si="7"/>
        <v>0</v>
      </c>
    </row>
    <row r="391" spans="1:10" s="16" customFormat="1" ht="14.25">
      <c r="A391" s="57"/>
      <c r="B391" s="400"/>
      <c r="C391" s="55"/>
      <c r="D391" s="302"/>
      <c r="E391" s="115"/>
      <c r="F391" s="267">
        <f t="shared" si="7"/>
        <v>0</v>
      </c>
      <c r="G391" s="17"/>
      <c r="H391" s="17"/>
      <c r="I391" s="17"/>
      <c r="J391" s="18"/>
    </row>
    <row r="392" spans="1:8" s="83" customFormat="1" ht="15">
      <c r="A392" s="305"/>
      <c r="B392" s="274" t="s">
        <v>164</v>
      </c>
      <c r="C392" s="107"/>
      <c r="D392" s="91"/>
      <c r="E392" s="153"/>
      <c r="F392" s="267">
        <f t="shared" si="7"/>
        <v>0</v>
      </c>
      <c r="G392" s="276"/>
      <c r="H392" s="277"/>
    </row>
    <row r="393" spans="1:6" s="189" customFormat="1" ht="14.25">
      <c r="A393" s="71"/>
      <c r="B393" s="165" t="s">
        <v>211</v>
      </c>
      <c r="C393" s="217"/>
      <c r="D393" s="217"/>
      <c r="E393" s="114"/>
      <c r="F393" s="267">
        <f t="shared" si="7"/>
        <v>0</v>
      </c>
    </row>
    <row r="394" spans="1:6" s="189" customFormat="1" ht="14.25">
      <c r="A394" s="71"/>
      <c r="B394" s="165" t="s">
        <v>212</v>
      </c>
      <c r="C394" s="217"/>
      <c r="D394" s="217"/>
      <c r="E394" s="114"/>
      <c r="F394" s="267">
        <f t="shared" si="7"/>
        <v>0</v>
      </c>
    </row>
    <row r="395" spans="1:6" s="189" customFormat="1" ht="14.25">
      <c r="A395" s="71"/>
      <c r="B395" s="165" t="s">
        <v>213</v>
      </c>
      <c r="C395" s="217"/>
      <c r="D395" s="217"/>
      <c r="E395" s="114"/>
      <c r="F395" s="267">
        <f t="shared" si="7"/>
        <v>0</v>
      </c>
    </row>
    <row r="396" spans="1:6" s="189" customFormat="1" ht="14.25">
      <c r="A396" s="71"/>
      <c r="B396" s="165" t="s">
        <v>351</v>
      </c>
      <c r="C396" s="217"/>
      <c r="D396" s="217"/>
      <c r="E396" s="114"/>
      <c r="F396" s="267">
        <f t="shared" si="7"/>
        <v>0</v>
      </c>
    </row>
    <row r="397" spans="1:6" s="189" customFormat="1" ht="14.25">
      <c r="A397" s="71"/>
      <c r="B397" s="165" t="s">
        <v>214</v>
      </c>
      <c r="C397" s="217"/>
      <c r="D397" s="217"/>
      <c r="E397" s="114"/>
      <c r="F397" s="267">
        <f t="shared" si="7"/>
        <v>0</v>
      </c>
    </row>
    <row r="398" spans="1:6" s="189" customFormat="1" ht="14.25">
      <c r="A398" s="71"/>
      <c r="B398" s="165" t="s">
        <v>208</v>
      </c>
      <c r="C398" s="217"/>
      <c r="D398" s="217"/>
      <c r="E398" s="114"/>
      <c r="F398" s="267">
        <f t="shared" si="7"/>
        <v>0</v>
      </c>
    </row>
    <row r="399" spans="1:6" s="189" customFormat="1" ht="14.25">
      <c r="A399" s="71"/>
      <c r="B399" s="165" t="s">
        <v>66</v>
      </c>
      <c r="C399" s="217"/>
      <c r="D399" s="217"/>
      <c r="E399" s="114"/>
      <c r="F399" s="267">
        <f t="shared" si="7"/>
        <v>0</v>
      </c>
    </row>
    <row r="400" spans="1:6" s="189" customFormat="1" ht="14.25">
      <c r="A400" s="71"/>
      <c r="B400" s="165" t="s">
        <v>352</v>
      </c>
      <c r="C400" s="217"/>
      <c r="D400" s="217"/>
      <c r="E400" s="114"/>
      <c r="F400" s="267">
        <f t="shared" si="7"/>
        <v>0</v>
      </c>
    </row>
    <row r="401" spans="1:6" s="189" customFormat="1" ht="14.25">
      <c r="A401" s="71"/>
      <c r="B401" s="165" t="s">
        <v>353</v>
      </c>
      <c r="C401" s="217"/>
      <c r="D401" s="217"/>
      <c r="E401" s="114"/>
      <c r="F401" s="267">
        <f t="shared" si="7"/>
        <v>0</v>
      </c>
    </row>
    <row r="402" spans="1:6" s="189" customFormat="1" ht="14.25">
      <c r="A402" s="71"/>
      <c r="B402" s="165" t="s">
        <v>354</v>
      </c>
      <c r="C402" s="217"/>
      <c r="D402" s="217"/>
      <c r="E402" s="114"/>
      <c r="F402" s="267">
        <f t="shared" si="7"/>
        <v>0</v>
      </c>
    </row>
    <row r="403" spans="1:6" s="189" customFormat="1" ht="14.25">
      <c r="A403" s="71"/>
      <c r="B403" s="165" t="s">
        <v>355</v>
      </c>
      <c r="C403" s="217"/>
      <c r="D403" s="217"/>
      <c r="E403" s="114"/>
      <c r="F403" s="267">
        <f t="shared" si="7"/>
        <v>0</v>
      </c>
    </row>
    <row r="404" spans="1:6" s="189" customFormat="1" ht="14.25">
      <c r="A404" s="71"/>
      <c r="B404" s="165" t="s">
        <v>215</v>
      </c>
      <c r="C404" s="217"/>
      <c r="D404" s="217"/>
      <c r="E404" s="114"/>
      <c r="F404" s="267">
        <f t="shared" si="7"/>
        <v>0</v>
      </c>
    </row>
    <row r="405" spans="1:6" s="189" customFormat="1" ht="14.25">
      <c r="A405" s="71"/>
      <c r="B405" s="165" t="s">
        <v>356</v>
      </c>
      <c r="C405" s="217"/>
      <c r="D405" s="217"/>
      <c r="E405" s="114"/>
      <c r="F405" s="267">
        <f t="shared" si="7"/>
        <v>0</v>
      </c>
    </row>
    <row r="406" spans="1:6" s="189" customFormat="1" ht="28.5">
      <c r="A406" s="71"/>
      <c r="B406" s="165" t="s">
        <v>357</v>
      </c>
      <c r="C406" s="244" t="s">
        <v>39</v>
      </c>
      <c r="D406" s="181">
        <v>1</v>
      </c>
      <c r="E406" s="37"/>
      <c r="F406" s="267">
        <f t="shared" si="7"/>
        <v>0</v>
      </c>
    </row>
    <row r="407" spans="1:6" s="189" customFormat="1" ht="14.25">
      <c r="A407" s="71"/>
      <c r="B407" s="165"/>
      <c r="C407" s="244"/>
      <c r="D407" s="181"/>
      <c r="E407" s="37"/>
      <c r="F407" s="267">
        <f t="shared" si="7"/>
        <v>0</v>
      </c>
    </row>
    <row r="408" spans="1:6" s="189" customFormat="1" ht="85.5">
      <c r="A408" s="71" t="s">
        <v>145</v>
      </c>
      <c r="B408" s="165" t="s">
        <v>359</v>
      </c>
      <c r="C408" s="244"/>
      <c r="D408" s="181"/>
      <c r="E408" s="37"/>
      <c r="F408" s="267">
        <f t="shared" si="7"/>
        <v>0</v>
      </c>
    </row>
    <row r="409" spans="1:6" s="189" customFormat="1" ht="14.25">
      <c r="A409" s="71"/>
      <c r="B409"/>
      <c r="C409" s="244"/>
      <c r="D409" s="181"/>
      <c r="E409" s="37"/>
      <c r="F409" s="267">
        <f t="shared" si="7"/>
        <v>0</v>
      </c>
    </row>
    <row r="410" spans="1:6" s="189" customFormat="1" ht="14.25">
      <c r="A410" s="71"/>
      <c r="B410" s="164" t="s">
        <v>374</v>
      </c>
      <c r="C410" s="244"/>
      <c r="D410" s="181"/>
      <c r="E410" s="37"/>
      <c r="F410" s="267">
        <f t="shared" si="7"/>
        <v>0</v>
      </c>
    </row>
    <row r="411" spans="1:6" s="106" customFormat="1" ht="14.25">
      <c r="A411" s="45"/>
      <c r="B411" s="307" t="s">
        <v>162</v>
      </c>
      <c r="C411" s="46"/>
      <c r="D411" s="304"/>
      <c r="F411" s="267">
        <f t="shared" si="7"/>
        <v>0</v>
      </c>
    </row>
    <row r="412" spans="1:10" s="16" customFormat="1" ht="14.25">
      <c r="A412" s="57"/>
      <c r="B412" s="400"/>
      <c r="C412" s="55"/>
      <c r="D412" s="302"/>
      <c r="E412" s="115"/>
      <c r="F412" s="267">
        <f t="shared" si="7"/>
        <v>0</v>
      </c>
      <c r="G412" s="17"/>
      <c r="H412" s="17"/>
      <c r="I412" s="17"/>
      <c r="J412" s="18"/>
    </row>
    <row r="413" spans="1:8" s="83" customFormat="1" ht="15">
      <c r="A413" s="305"/>
      <c r="B413" s="274" t="s">
        <v>164</v>
      </c>
      <c r="C413" s="107"/>
      <c r="D413" s="91"/>
      <c r="E413" s="153"/>
      <c r="F413" s="267">
        <f t="shared" si="7"/>
        <v>0</v>
      </c>
      <c r="G413" s="276"/>
      <c r="H413" s="277"/>
    </row>
    <row r="414" spans="1:6" s="189" customFormat="1" ht="14.25">
      <c r="A414" s="71"/>
      <c r="B414" s="165" t="s">
        <v>360</v>
      </c>
      <c r="C414" s="244"/>
      <c r="D414" s="181"/>
      <c r="E414" s="37"/>
      <c r="F414" s="267">
        <f t="shared" si="7"/>
        <v>0</v>
      </c>
    </row>
    <row r="415" spans="1:6" s="189" customFormat="1" ht="14.25">
      <c r="A415" s="71"/>
      <c r="B415" s="165" t="s">
        <v>361</v>
      </c>
      <c r="C415" s="244"/>
      <c r="D415" s="181"/>
      <c r="E415" s="37"/>
      <c r="F415" s="267">
        <f t="shared" si="7"/>
        <v>0</v>
      </c>
    </row>
    <row r="416" spans="1:6" s="189" customFormat="1" ht="14.25">
      <c r="A416" s="71"/>
      <c r="B416" s="165" t="s">
        <v>212</v>
      </c>
      <c r="C416" s="244"/>
      <c r="D416" s="181"/>
      <c r="E416" s="37"/>
      <c r="F416" s="267">
        <f t="shared" si="7"/>
        <v>0</v>
      </c>
    </row>
    <row r="417" spans="1:6" s="189" customFormat="1" ht="14.25">
      <c r="A417" s="71"/>
      <c r="B417" s="165" t="s">
        <v>213</v>
      </c>
      <c r="C417" s="244"/>
      <c r="D417" s="181"/>
      <c r="E417" s="37"/>
      <c r="F417" s="267">
        <f t="shared" si="7"/>
        <v>0</v>
      </c>
    </row>
    <row r="418" spans="1:6" s="189" customFormat="1" ht="14.25">
      <c r="A418" s="71"/>
      <c r="B418" s="165" t="s">
        <v>362</v>
      </c>
      <c r="C418" s="244"/>
      <c r="D418" s="181"/>
      <c r="E418" s="37"/>
      <c r="F418" s="267">
        <f t="shared" si="7"/>
        <v>0</v>
      </c>
    </row>
    <row r="419" spans="1:6" s="189" customFormat="1" ht="14.25">
      <c r="A419" s="71"/>
      <c r="B419" s="165" t="s">
        <v>208</v>
      </c>
      <c r="C419" s="244"/>
      <c r="D419" s="181"/>
      <c r="E419" s="37"/>
      <c r="F419" s="267">
        <f t="shared" si="7"/>
        <v>0</v>
      </c>
    </row>
    <row r="420" spans="1:6" s="189" customFormat="1" ht="14.25">
      <c r="A420" s="71"/>
      <c r="B420" s="165" t="s">
        <v>66</v>
      </c>
      <c r="C420" s="244"/>
      <c r="D420" s="181"/>
      <c r="E420" s="37"/>
      <c r="F420" s="267">
        <f t="shared" si="7"/>
        <v>0</v>
      </c>
    </row>
    <row r="421" spans="1:6" s="189" customFormat="1" ht="14.25">
      <c r="A421" s="71"/>
      <c r="B421" s="165" t="s">
        <v>363</v>
      </c>
      <c r="C421" s="244"/>
      <c r="D421" s="181"/>
      <c r="E421" s="37"/>
      <c r="F421" s="267">
        <f t="shared" si="7"/>
        <v>0</v>
      </c>
    </row>
    <row r="422" spans="1:6" s="189" customFormat="1" ht="14.25">
      <c r="A422" s="71"/>
      <c r="B422" s="165" t="s">
        <v>364</v>
      </c>
      <c r="C422" s="244"/>
      <c r="D422" s="181"/>
      <c r="E422" s="37"/>
      <c r="F422" s="267">
        <f t="shared" si="7"/>
        <v>0</v>
      </c>
    </row>
    <row r="423" spans="1:6" s="189" customFormat="1" ht="14.25">
      <c r="A423" s="71"/>
      <c r="B423" s="165" t="s">
        <v>365</v>
      </c>
      <c r="C423" s="244"/>
      <c r="D423" s="181"/>
      <c r="E423" s="37"/>
      <c r="F423" s="267">
        <f t="shared" si="7"/>
        <v>0</v>
      </c>
    </row>
    <row r="424" spans="1:6" s="189" customFormat="1" ht="14.25">
      <c r="A424" s="71"/>
      <c r="B424" s="165" t="s">
        <v>366</v>
      </c>
      <c r="C424" s="244"/>
      <c r="D424" s="181"/>
      <c r="E424" s="37"/>
      <c r="F424" s="267">
        <f t="shared" si="7"/>
        <v>0</v>
      </c>
    </row>
    <row r="425" spans="1:6" s="189" customFormat="1" ht="14.25">
      <c r="A425" s="71"/>
      <c r="B425" s="165" t="s">
        <v>367</v>
      </c>
      <c r="C425" s="244"/>
      <c r="D425" s="181"/>
      <c r="E425" s="37"/>
      <c r="F425" s="267">
        <f t="shared" si="7"/>
        <v>0</v>
      </c>
    </row>
    <row r="426" spans="1:6" s="189" customFormat="1" ht="14.25">
      <c r="A426" s="71"/>
      <c r="B426" s="165" t="s">
        <v>368</v>
      </c>
      <c r="C426" s="244"/>
      <c r="D426" s="181"/>
      <c r="E426" s="37"/>
      <c r="F426" s="267">
        <f t="shared" si="7"/>
        <v>0</v>
      </c>
    </row>
    <row r="427" spans="1:6" s="189" customFormat="1" ht="14.25">
      <c r="A427" s="71"/>
      <c r="B427" s="165" t="s">
        <v>369</v>
      </c>
      <c r="C427" s="244"/>
      <c r="D427" s="181"/>
      <c r="E427" s="37"/>
      <c r="F427" s="267">
        <f t="shared" si="7"/>
        <v>0</v>
      </c>
    </row>
    <row r="428" spans="1:6" s="189" customFormat="1" ht="14.25">
      <c r="A428" s="71"/>
      <c r="B428" s="165" t="s">
        <v>370</v>
      </c>
      <c r="C428" s="244"/>
      <c r="D428" s="181"/>
      <c r="E428" s="37"/>
      <c r="F428" s="267">
        <f t="shared" si="7"/>
        <v>0</v>
      </c>
    </row>
    <row r="429" spans="1:6" s="189" customFormat="1" ht="14.25">
      <c r="A429" s="71"/>
      <c r="B429" s="165" t="s">
        <v>371</v>
      </c>
      <c r="C429" s="244"/>
      <c r="D429" s="181"/>
      <c r="E429" s="37"/>
      <c r="F429" s="267">
        <f t="shared" si="7"/>
        <v>0</v>
      </c>
    </row>
    <row r="430" spans="1:6" s="189" customFormat="1" ht="14.25">
      <c r="A430" s="71"/>
      <c r="B430" s="165" t="s">
        <v>372</v>
      </c>
      <c r="C430" s="244"/>
      <c r="D430" s="181"/>
      <c r="E430" s="37"/>
      <c r="F430" s="267">
        <f t="shared" si="7"/>
        <v>0</v>
      </c>
    </row>
    <row r="431" spans="1:6" s="189" customFormat="1" ht="14.25">
      <c r="A431" s="71"/>
      <c r="B431" s="165" t="s">
        <v>373</v>
      </c>
      <c r="C431" s="244" t="s">
        <v>39</v>
      </c>
      <c r="D431" s="181">
        <v>4</v>
      </c>
      <c r="E431" s="37"/>
      <c r="F431" s="267">
        <f t="shared" si="7"/>
        <v>0</v>
      </c>
    </row>
    <row r="432" spans="1:6" s="189" customFormat="1" ht="14.25">
      <c r="A432" s="71"/>
      <c r="B432" s="165"/>
      <c r="C432" s="244"/>
      <c r="D432" s="181"/>
      <c r="E432" s="37"/>
      <c r="F432" s="267">
        <f t="shared" si="7"/>
        <v>0</v>
      </c>
    </row>
    <row r="433" spans="1:6" s="189" customFormat="1" ht="42.75">
      <c r="A433" s="71" t="s">
        <v>98</v>
      </c>
      <c r="B433" s="165" t="s">
        <v>219</v>
      </c>
      <c r="C433" s="244"/>
      <c r="D433" s="181"/>
      <c r="E433" s="37"/>
      <c r="F433" s="267">
        <f t="shared" si="7"/>
        <v>0</v>
      </c>
    </row>
    <row r="434" spans="1:6" s="189" customFormat="1" ht="14.25">
      <c r="A434" s="71"/>
      <c r="B434"/>
      <c r="C434" s="244"/>
      <c r="D434" s="181"/>
      <c r="E434" s="37"/>
      <c r="F434" s="267">
        <f t="shared" si="7"/>
        <v>0</v>
      </c>
    </row>
    <row r="435" spans="1:6" s="189" customFormat="1" ht="14.25">
      <c r="A435" s="71"/>
      <c r="B435" s="164" t="s">
        <v>379</v>
      </c>
      <c r="C435" s="244"/>
      <c r="D435" s="181"/>
      <c r="E435" s="37"/>
      <c r="F435" s="267">
        <f t="shared" si="7"/>
        <v>0</v>
      </c>
    </row>
    <row r="436" spans="1:6" s="106" customFormat="1" ht="14.25">
      <c r="A436" s="45"/>
      <c r="B436" s="307" t="s">
        <v>162</v>
      </c>
      <c r="C436" s="46"/>
      <c r="D436" s="304"/>
      <c r="F436" s="267">
        <f t="shared" si="7"/>
        <v>0</v>
      </c>
    </row>
    <row r="437" spans="1:10" s="16" customFormat="1" ht="14.25">
      <c r="A437" s="57"/>
      <c r="B437" s="400"/>
      <c r="C437" s="55"/>
      <c r="D437" s="302"/>
      <c r="E437" s="115"/>
      <c r="F437" s="267">
        <f t="shared" si="7"/>
        <v>0</v>
      </c>
      <c r="G437" s="17"/>
      <c r="H437" s="17"/>
      <c r="I437" s="17"/>
      <c r="J437" s="18"/>
    </row>
    <row r="438" spans="1:8" s="83" customFormat="1" ht="15">
      <c r="A438" s="305"/>
      <c r="B438" s="274" t="s">
        <v>164</v>
      </c>
      <c r="C438" s="107"/>
      <c r="D438" s="91"/>
      <c r="E438" s="153"/>
      <c r="F438" s="267">
        <f t="shared" si="7"/>
        <v>0</v>
      </c>
      <c r="G438" s="276"/>
      <c r="H438" s="277"/>
    </row>
    <row r="439" spans="1:6" s="189" customFormat="1" ht="28.5">
      <c r="A439" s="71"/>
      <c r="B439" s="165" t="s">
        <v>375</v>
      </c>
      <c r="C439" s="244"/>
      <c r="D439" s="181"/>
      <c r="E439" s="37"/>
      <c r="F439" s="267">
        <f t="shared" si="7"/>
        <v>0</v>
      </c>
    </row>
    <row r="440" spans="1:6" s="189" customFormat="1" ht="57">
      <c r="A440" s="71"/>
      <c r="B440" s="165" t="s">
        <v>376</v>
      </c>
      <c r="C440" s="244" t="s">
        <v>39</v>
      </c>
      <c r="D440" s="181">
        <v>9</v>
      </c>
      <c r="E440" s="37"/>
      <c r="F440" s="267">
        <f t="shared" si="7"/>
        <v>0</v>
      </c>
    </row>
    <row r="441" spans="1:6" s="189" customFormat="1" ht="14.25">
      <c r="A441" s="71"/>
      <c r="B441" s="165"/>
      <c r="C441" s="244"/>
      <c r="D441" s="181"/>
      <c r="E441" s="37"/>
      <c r="F441" s="267">
        <f t="shared" si="7"/>
        <v>0</v>
      </c>
    </row>
    <row r="442" spans="1:6" s="189" customFormat="1" ht="42.75">
      <c r="A442" s="71" t="s">
        <v>146</v>
      </c>
      <c r="B442" s="165" t="s">
        <v>377</v>
      </c>
      <c r="C442" s="244"/>
      <c r="D442" s="181"/>
      <c r="E442" s="37"/>
      <c r="F442" s="267">
        <f t="shared" si="7"/>
        <v>0</v>
      </c>
    </row>
    <row r="443" spans="1:6" s="189" customFormat="1" ht="14.25">
      <c r="A443" s="71"/>
      <c r="B443" s="165"/>
      <c r="C443" s="244"/>
      <c r="D443" s="181"/>
      <c r="E443" s="37"/>
      <c r="F443" s="267">
        <f t="shared" si="7"/>
        <v>0</v>
      </c>
    </row>
    <row r="444" spans="1:6" s="189" customFormat="1" ht="14.25">
      <c r="A444" s="71"/>
      <c r="B444" s="164" t="s">
        <v>378</v>
      </c>
      <c r="C444" s="244"/>
      <c r="D444" s="181"/>
      <c r="E444" s="37"/>
      <c r="F444" s="267">
        <f t="shared" si="7"/>
        <v>0</v>
      </c>
    </row>
    <row r="445" spans="1:6" s="106" customFormat="1" ht="14.25">
      <c r="A445" s="45"/>
      <c r="B445" s="307" t="s">
        <v>162</v>
      </c>
      <c r="C445" s="46"/>
      <c r="D445" s="304"/>
      <c r="F445" s="267">
        <f aca="true" t="shared" si="8" ref="F445:F508">$D445*E445</f>
        <v>0</v>
      </c>
    </row>
    <row r="446" spans="1:6" s="189" customFormat="1" ht="14.25">
      <c r="A446" s="71"/>
      <c r="B446" s="165"/>
      <c r="C446" s="244"/>
      <c r="D446" s="181"/>
      <c r="E446" s="37"/>
      <c r="F446" s="267">
        <f t="shared" si="8"/>
        <v>0</v>
      </c>
    </row>
    <row r="447" spans="1:8" s="83" customFormat="1" ht="15">
      <c r="A447" s="305"/>
      <c r="B447" s="274" t="s">
        <v>164</v>
      </c>
      <c r="C447" s="107"/>
      <c r="D447" s="91"/>
      <c r="E447" s="153"/>
      <c r="F447" s="267">
        <f t="shared" si="8"/>
        <v>0</v>
      </c>
      <c r="G447" s="276"/>
      <c r="H447" s="277"/>
    </row>
    <row r="448" spans="1:6" s="189" customFormat="1" ht="14.25">
      <c r="A448" s="71"/>
      <c r="B448" s="164" t="s">
        <v>380</v>
      </c>
      <c r="C448" s="244" t="s">
        <v>39</v>
      </c>
      <c r="D448" s="181">
        <v>4</v>
      </c>
      <c r="E448" s="37"/>
      <c r="F448" s="267">
        <f t="shared" si="8"/>
        <v>0</v>
      </c>
    </row>
    <row r="449" spans="1:6" s="189" customFormat="1" ht="14.25">
      <c r="A449" s="71"/>
      <c r="B449" s="164" t="s">
        <v>381</v>
      </c>
      <c r="C449" s="244" t="s">
        <v>39</v>
      </c>
      <c r="D449" s="181">
        <v>1</v>
      </c>
      <c r="E449" s="37"/>
      <c r="F449" s="267">
        <f t="shared" si="8"/>
        <v>0</v>
      </c>
    </row>
    <row r="450" spans="1:6" s="189" customFormat="1" ht="14.25">
      <c r="A450" s="71"/>
      <c r="B450" s="165" t="s">
        <v>382</v>
      </c>
      <c r="C450" s="244" t="s">
        <v>39</v>
      </c>
      <c r="D450" s="181">
        <v>3</v>
      </c>
      <c r="E450" s="37"/>
      <c r="F450" s="267">
        <f t="shared" si="8"/>
        <v>0</v>
      </c>
    </row>
    <row r="451" spans="1:6" s="189" customFormat="1" ht="14.25">
      <c r="A451" s="71"/>
      <c r="B451" s="165"/>
      <c r="C451" s="244"/>
      <c r="D451" s="181"/>
      <c r="E451" s="77"/>
      <c r="F451" s="267">
        <f t="shared" si="8"/>
        <v>0</v>
      </c>
    </row>
    <row r="452" spans="1:6" s="189" customFormat="1" ht="71.25">
      <c r="A452" s="71" t="s">
        <v>147</v>
      </c>
      <c r="B452" s="165" t="s">
        <v>383</v>
      </c>
      <c r="C452" s="244"/>
      <c r="D452" s="181"/>
      <c r="E452" s="77"/>
      <c r="F452" s="267">
        <f t="shared" si="8"/>
        <v>0</v>
      </c>
    </row>
    <row r="453" spans="1:6" s="189" customFormat="1" ht="14.25">
      <c r="A453" s="71"/>
      <c r="B453" s="165"/>
      <c r="C453" s="244"/>
      <c r="D453" s="181"/>
      <c r="E453" s="77"/>
      <c r="F453" s="267">
        <f t="shared" si="8"/>
        <v>0</v>
      </c>
    </row>
    <row r="454" spans="1:6" s="189" customFormat="1" ht="14.25">
      <c r="A454" s="71"/>
      <c r="B454" s="165" t="s">
        <v>417</v>
      </c>
      <c r="C454" s="244"/>
      <c r="D454" s="181"/>
      <c r="E454" s="77"/>
      <c r="F454" s="267">
        <f t="shared" si="8"/>
        <v>0</v>
      </c>
    </row>
    <row r="455" spans="1:6" s="106" customFormat="1" ht="14.25">
      <c r="A455" s="45"/>
      <c r="B455" s="307" t="s">
        <v>162</v>
      </c>
      <c r="C455" s="46"/>
      <c r="D455" s="304"/>
      <c r="F455" s="267">
        <f t="shared" si="8"/>
        <v>0</v>
      </c>
    </row>
    <row r="456" spans="1:6" s="189" customFormat="1" ht="14.25">
      <c r="A456" s="71"/>
      <c r="B456" s="165"/>
      <c r="C456" s="244"/>
      <c r="D456" s="181"/>
      <c r="E456" s="37"/>
      <c r="F456" s="267">
        <f t="shared" si="8"/>
        <v>0</v>
      </c>
    </row>
    <row r="457" spans="1:8" s="83" customFormat="1" ht="15">
      <c r="A457" s="305"/>
      <c r="B457" s="274" t="s">
        <v>164</v>
      </c>
      <c r="C457" s="107"/>
      <c r="D457" s="91"/>
      <c r="E457" s="153"/>
      <c r="F457" s="267">
        <f t="shared" si="8"/>
        <v>0</v>
      </c>
      <c r="G457" s="276"/>
      <c r="H457" s="277"/>
    </row>
    <row r="458" spans="1:6" s="189" customFormat="1" ht="28.5">
      <c r="A458" s="71"/>
      <c r="B458" s="165" t="s">
        <v>384</v>
      </c>
      <c r="C458" s="244"/>
      <c r="D458" s="181"/>
      <c r="E458" s="77"/>
      <c r="F458" s="267">
        <f t="shared" si="8"/>
        <v>0</v>
      </c>
    </row>
    <row r="459" spans="1:6" s="189" customFormat="1" ht="28.5">
      <c r="A459" s="71"/>
      <c r="B459" s="165" t="s">
        <v>385</v>
      </c>
      <c r="C459" s="244"/>
      <c r="D459" s="181"/>
      <c r="E459" s="77"/>
      <c r="F459" s="267">
        <f t="shared" si="8"/>
        <v>0</v>
      </c>
    </row>
    <row r="460" spans="1:6" s="189" customFormat="1" ht="14.25">
      <c r="A460" s="71"/>
      <c r="B460" s="165" t="s">
        <v>386</v>
      </c>
      <c r="C460" s="244"/>
      <c r="D460" s="181"/>
      <c r="E460" s="77"/>
      <c r="F460" s="267">
        <f t="shared" si="8"/>
        <v>0</v>
      </c>
    </row>
    <row r="461" spans="1:6" s="189" customFormat="1" ht="14.25">
      <c r="A461" s="71"/>
      <c r="B461" s="165" t="s">
        <v>387</v>
      </c>
      <c r="C461" s="244"/>
      <c r="D461" s="181"/>
      <c r="E461" s="77"/>
      <c r="F461" s="267">
        <f t="shared" si="8"/>
        <v>0</v>
      </c>
    </row>
    <row r="462" spans="1:6" s="189" customFormat="1" ht="28.5">
      <c r="A462" s="71"/>
      <c r="B462" s="165" t="s">
        <v>388</v>
      </c>
      <c r="C462" s="244"/>
      <c r="D462" s="181"/>
      <c r="E462" s="77"/>
      <c r="F462" s="267">
        <f t="shared" si="8"/>
        <v>0</v>
      </c>
    </row>
    <row r="463" spans="1:6" s="189" customFormat="1" ht="14.25">
      <c r="A463" s="71"/>
      <c r="B463" s="165" t="s">
        <v>389</v>
      </c>
      <c r="C463" s="244"/>
      <c r="D463" s="181"/>
      <c r="E463" s="77"/>
      <c r="F463" s="267">
        <f t="shared" si="8"/>
        <v>0</v>
      </c>
    </row>
    <row r="464" spans="1:6" s="189" customFormat="1" ht="14.25">
      <c r="A464" s="71"/>
      <c r="B464" s="165" t="s">
        <v>390</v>
      </c>
      <c r="C464" s="244"/>
      <c r="D464" s="181"/>
      <c r="E464" s="77"/>
      <c r="F464" s="267">
        <f t="shared" si="8"/>
        <v>0</v>
      </c>
    </row>
    <row r="465" spans="1:6" s="189" customFormat="1" ht="14.25">
      <c r="A465" s="71"/>
      <c r="B465" s="165" t="s">
        <v>391</v>
      </c>
      <c r="C465" s="244"/>
      <c r="D465" s="181"/>
      <c r="E465" s="77"/>
      <c r="F465" s="267">
        <f t="shared" si="8"/>
        <v>0</v>
      </c>
    </row>
    <row r="466" spans="1:6" s="189" customFormat="1" ht="14.25">
      <c r="A466" s="71"/>
      <c r="B466" s="165" t="s">
        <v>392</v>
      </c>
      <c r="C466" s="244"/>
      <c r="D466" s="181"/>
      <c r="E466" s="77"/>
      <c r="F466" s="267">
        <f t="shared" si="8"/>
        <v>0</v>
      </c>
    </row>
    <row r="467" spans="1:6" s="189" customFormat="1" ht="14.25">
      <c r="A467" s="71"/>
      <c r="B467" s="165" t="s">
        <v>393</v>
      </c>
      <c r="C467" s="244"/>
      <c r="D467" s="181"/>
      <c r="E467" s="77"/>
      <c r="F467" s="267">
        <f t="shared" si="8"/>
        <v>0</v>
      </c>
    </row>
    <row r="468" spans="1:6" s="189" customFormat="1" ht="14.25">
      <c r="A468" s="71"/>
      <c r="B468" s="165" t="s">
        <v>394</v>
      </c>
      <c r="C468" s="244"/>
      <c r="D468" s="181"/>
      <c r="E468" s="77"/>
      <c r="F468" s="267">
        <f t="shared" si="8"/>
        <v>0</v>
      </c>
    </row>
    <row r="469" spans="1:6" s="189" customFormat="1" ht="14.25">
      <c r="A469" s="71"/>
      <c r="B469" s="165" t="s">
        <v>395</v>
      </c>
      <c r="C469" s="244"/>
      <c r="D469" s="181"/>
      <c r="E469" s="77"/>
      <c r="F469" s="267">
        <f t="shared" si="8"/>
        <v>0</v>
      </c>
    </row>
    <row r="470" spans="1:6" s="189" customFormat="1" ht="14.25">
      <c r="A470" s="71"/>
      <c r="B470" s="165" t="s">
        <v>396</v>
      </c>
      <c r="C470" s="244"/>
      <c r="D470" s="181"/>
      <c r="E470" s="77"/>
      <c r="F470" s="267">
        <f t="shared" si="8"/>
        <v>0</v>
      </c>
    </row>
    <row r="471" spans="1:6" s="189" customFormat="1" ht="14.25">
      <c r="A471" s="71"/>
      <c r="B471" s="165" t="s">
        <v>397</v>
      </c>
      <c r="C471" s="244"/>
      <c r="D471" s="181"/>
      <c r="E471" s="77"/>
      <c r="F471" s="267">
        <f t="shared" si="8"/>
        <v>0</v>
      </c>
    </row>
    <row r="472" spans="1:6" s="189" customFormat="1" ht="14.25">
      <c r="A472" s="71"/>
      <c r="B472" s="165" t="s">
        <v>398</v>
      </c>
      <c r="C472" s="244"/>
      <c r="D472" s="181"/>
      <c r="E472" s="77"/>
      <c r="F472" s="267">
        <f t="shared" si="8"/>
        <v>0</v>
      </c>
    </row>
    <row r="473" spans="1:6" s="189" customFormat="1" ht="14.25">
      <c r="A473" s="71"/>
      <c r="B473" s="165" t="s">
        <v>399</v>
      </c>
      <c r="C473" s="244"/>
      <c r="D473" s="181"/>
      <c r="E473" s="77"/>
      <c r="F473" s="267">
        <f t="shared" si="8"/>
        <v>0</v>
      </c>
    </row>
    <row r="474" spans="1:6" s="189" customFormat="1" ht="14.25">
      <c r="A474" s="71"/>
      <c r="B474" s="165" t="s">
        <v>400</v>
      </c>
      <c r="C474" s="244"/>
      <c r="D474" s="181"/>
      <c r="E474" s="77"/>
      <c r="F474" s="267">
        <f t="shared" si="8"/>
        <v>0</v>
      </c>
    </row>
    <row r="475" spans="1:6" s="189" customFormat="1" ht="14.25">
      <c r="A475" s="71"/>
      <c r="B475" s="165" t="s">
        <v>401</v>
      </c>
      <c r="C475" s="244"/>
      <c r="D475" s="181"/>
      <c r="E475" s="77"/>
      <c r="F475" s="267">
        <f t="shared" si="8"/>
        <v>0</v>
      </c>
    </row>
    <row r="476" spans="1:6" s="189" customFormat="1" ht="14.25">
      <c r="A476" s="71"/>
      <c r="B476" s="165" t="s">
        <v>402</v>
      </c>
      <c r="C476" s="244"/>
      <c r="D476" s="181"/>
      <c r="E476" s="77"/>
      <c r="F476" s="267">
        <f t="shared" si="8"/>
        <v>0</v>
      </c>
    </row>
    <row r="477" spans="1:6" s="189" customFormat="1" ht="14.25">
      <c r="A477" s="71"/>
      <c r="B477" s="165" t="s">
        <v>403</v>
      </c>
      <c r="C477" s="244"/>
      <c r="D477" s="181"/>
      <c r="E477" s="77"/>
      <c r="F477" s="267">
        <f t="shared" si="8"/>
        <v>0</v>
      </c>
    </row>
    <row r="478" spans="1:6" s="189" customFormat="1" ht="14.25">
      <c r="A478" s="71"/>
      <c r="B478" s="165" t="s">
        <v>404</v>
      </c>
      <c r="C478" s="244"/>
      <c r="D478" s="181"/>
      <c r="E478" s="77"/>
      <c r="F478" s="267">
        <f t="shared" si="8"/>
        <v>0</v>
      </c>
    </row>
    <row r="479" spans="1:6" s="189" customFormat="1" ht="14.25">
      <c r="A479" s="71"/>
      <c r="B479" s="165"/>
      <c r="C479" s="244"/>
      <c r="D479" s="181"/>
      <c r="E479" s="77"/>
      <c r="F479" s="267">
        <f t="shared" si="8"/>
        <v>0</v>
      </c>
    </row>
    <row r="480" spans="1:6" s="189" customFormat="1" ht="14.25">
      <c r="A480" s="71"/>
      <c r="B480" s="165" t="s">
        <v>405</v>
      </c>
      <c r="C480" s="244"/>
      <c r="D480" s="181"/>
      <c r="E480" s="77"/>
      <c r="F480" s="267">
        <f t="shared" si="8"/>
        <v>0</v>
      </c>
    </row>
    <row r="481" spans="1:6" s="189" customFormat="1" ht="14.25">
      <c r="A481" s="71"/>
      <c r="B481" s="165" t="s">
        <v>406</v>
      </c>
      <c r="C481" s="244"/>
      <c r="D481" s="181"/>
      <c r="E481" s="77"/>
      <c r="F481" s="267">
        <f t="shared" si="8"/>
        <v>0</v>
      </c>
    </row>
    <row r="482" spans="1:6" s="189" customFormat="1" ht="14.25">
      <c r="A482" s="71"/>
      <c r="B482" s="165" t="s">
        <v>407</v>
      </c>
      <c r="C482" s="244" t="s">
        <v>40</v>
      </c>
      <c r="D482" s="181">
        <v>2</v>
      </c>
      <c r="E482" s="37"/>
      <c r="F482" s="267">
        <f t="shared" si="8"/>
        <v>0</v>
      </c>
    </row>
    <row r="483" spans="1:6" s="189" customFormat="1" ht="14.25">
      <c r="A483" s="71"/>
      <c r="B483" s="165"/>
      <c r="C483" s="244"/>
      <c r="D483" s="181"/>
      <c r="E483" s="77"/>
      <c r="F483" s="267">
        <f t="shared" si="8"/>
        <v>0</v>
      </c>
    </row>
    <row r="484" spans="1:6" s="189" customFormat="1" ht="71.25">
      <c r="A484" s="71" t="s">
        <v>148</v>
      </c>
      <c r="B484" s="165" t="s">
        <v>408</v>
      </c>
      <c r="C484" s="244"/>
      <c r="D484" s="181"/>
      <c r="E484" s="77"/>
      <c r="F484" s="267">
        <f t="shared" si="8"/>
        <v>0</v>
      </c>
    </row>
    <row r="485" spans="1:6" s="189" customFormat="1" ht="14.25">
      <c r="A485" s="71"/>
      <c r="B485" s="165"/>
      <c r="C485" s="244"/>
      <c r="D485" s="181"/>
      <c r="E485" s="77"/>
      <c r="F485" s="267">
        <f t="shared" si="8"/>
        <v>0</v>
      </c>
    </row>
    <row r="486" spans="1:6" s="189" customFormat="1" ht="14.25">
      <c r="A486" s="71"/>
      <c r="B486" s="165" t="s">
        <v>418</v>
      </c>
      <c r="C486" s="244"/>
      <c r="D486" s="181"/>
      <c r="E486" s="77"/>
      <c r="F486" s="267">
        <f t="shared" si="8"/>
        <v>0</v>
      </c>
    </row>
    <row r="487" spans="1:6" s="106" customFormat="1" ht="14.25">
      <c r="A487" s="45"/>
      <c r="B487" s="307" t="s">
        <v>162</v>
      </c>
      <c r="C487" s="46"/>
      <c r="D487" s="304"/>
      <c r="F487" s="267">
        <f t="shared" si="8"/>
        <v>0</v>
      </c>
    </row>
    <row r="488" spans="1:6" s="189" customFormat="1" ht="14.25">
      <c r="A488" s="71"/>
      <c r="B488" s="165"/>
      <c r="C488" s="244"/>
      <c r="D488" s="181"/>
      <c r="E488" s="37"/>
      <c r="F488" s="267">
        <f t="shared" si="8"/>
        <v>0</v>
      </c>
    </row>
    <row r="489" spans="1:8" s="83" customFormat="1" ht="15">
      <c r="A489" s="305"/>
      <c r="B489" s="274" t="s">
        <v>164</v>
      </c>
      <c r="C489" s="107"/>
      <c r="D489" s="91"/>
      <c r="E489" s="153"/>
      <c r="F489" s="267">
        <f t="shared" si="8"/>
        <v>0</v>
      </c>
      <c r="G489" s="276"/>
      <c r="H489" s="277"/>
    </row>
    <row r="490" spans="1:6" s="189" customFormat="1" ht="28.5">
      <c r="A490" s="71"/>
      <c r="B490" s="165" t="s">
        <v>384</v>
      </c>
      <c r="C490" s="244"/>
      <c r="D490" s="181"/>
      <c r="E490" s="77"/>
      <c r="F490" s="267">
        <f t="shared" si="8"/>
        <v>0</v>
      </c>
    </row>
    <row r="491" spans="1:6" s="189" customFormat="1" ht="28.5">
      <c r="A491" s="71"/>
      <c r="B491" s="165" t="s">
        <v>385</v>
      </c>
      <c r="C491" s="244"/>
      <c r="D491" s="181"/>
      <c r="E491" s="77"/>
      <c r="F491" s="267">
        <f t="shared" si="8"/>
        <v>0</v>
      </c>
    </row>
    <row r="492" spans="1:6" s="189" customFormat="1" ht="14.25">
      <c r="A492" s="71"/>
      <c r="B492" s="165" t="s">
        <v>409</v>
      </c>
      <c r="C492" s="244"/>
      <c r="D492" s="181"/>
      <c r="E492" s="77"/>
      <c r="F492" s="267">
        <f t="shared" si="8"/>
        <v>0</v>
      </c>
    </row>
    <row r="493" spans="1:6" s="189" customFormat="1" ht="14.25">
      <c r="A493" s="71"/>
      <c r="B493" s="165" t="s">
        <v>387</v>
      </c>
      <c r="C493" s="244"/>
      <c r="D493" s="181"/>
      <c r="E493" s="77"/>
      <c r="F493" s="267">
        <f t="shared" si="8"/>
        <v>0</v>
      </c>
    </row>
    <row r="494" spans="1:6" s="189" customFormat="1" ht="28.5">
      <c r="A494" s="71"/>
      <c r="B494" s="165" t="s">
        <v>388</v>
      </c>
      <c r="C494" s="244"/>
      <c r="D494" s="181"/>
      <c r="E494" s="77"/>
      <c r="F494" s="267">
        <f t="shared" si="8"/>
        <v>0</v>
      </c>
    </row>
    <row r="495" spans="1:6" s="189" customFormat="1" ht="14.25">
      <c r="A495" s="71"/>
      <c r="B495" s="165" t="s">
        <v>410</v>
      </c>
      <c r="C495" s="244"/>
      <c r="D495" s="181"/>
      <c r="E495" s="77"/>
      <c r="F495" s="267">
        <f t="shared" si="8"/>
        <v>0</v>
      </c>
    </row>
    <row r="496" spans="1:6" s="189" customFormat="1" ht="14.25">
      <c r="A496" s="71"/>
      <c r="B496" s="165" t="s">
        <v>390</v>
      </c>
      <c r="C496" s="244"/>
      <c r="D496" s="181"/>
      <c r="E496" s="77"/>
      <c r="F496" s="267">
        <f t="shared" si="8"/>
        <v>0</v>
      </c>
    </row>
    <row r="497" spans="1:6" s="189" customFormat="1" ht="14.25">
      <c r="A497" s="71"/>
      <c r="B497" s="165" t="s">
        <v>391</v>
      </c>
      <c r="C497" s="244"/>
      <c r="D497" s="181"/>
      <c r="E497" s="77"/>
      <c r="F497" s="267">
        <f t="shared" si="8"/>
        <v>0</v>
      </c>
    </row>
    <row r="498" spans="1:6" s="189" customFormat="1" ht="14.25">
      <c r="A498" s="71"/>
      <c r="B498" s="165" t="s">
        <v>392</v>
      </c>
      <c r="C498" s="244"/>
      <c r="D498" s="181"/>
      <c r="E498" s="77"/>
      <c r="F498" s="267">
        <f t="shared" si="8"/>
        <v>0</v>
      </c>
    </row>
    <row r="499" spans="1:6" s="189" customFormat="1" ht="14.25">
      <c r="A499" s="71"/>
      <c r="B499" s="165" t="s">
        <v>393</v>
      </c>
      <c r="C499" s="244"/>
      <c r="D499" s="181"/>
      <c r="E499" s="77"/>
      <c r="F499" s="267">
        <f t="shared" si="8"/>
        <v>0</v>
      </c>
    </row>
    <row r="500" spans="1:6" s="189" customFormat="1" ht="14.25">
      <c r="A500" s="71"/>
      <c r="B500" s="165" t="s">
        <v>394</v>
      </c>
      <c r="C500" s="244"/>
      <c r="D500" s="181"/>
      <c r="E500" s="77"/>
      <c r="F500" s="267">
        <f t="shared" si="8"/>
        <v>0</v>
      </c>
    </row>
    <row r="501" spans="1:6" s="189" customFormat="1" ht="14.25">
      <c r="A501" s="71"/>
      <c r="B501" s="165" t="s">
        <v>411</v>
      </c>
      <c r="C501" s="244"/>
      <c r="D501" s="181"/>
      <c r="E501" s="77"/>
      <c r="F501" s="267">
        <f t="shared" si="8"/>
        <v>0</v>
      </c>
    </row>
    <row r="502" spans="1:6" s="189" customFormat="1" ht="14.25">
      <c r="A502" s="71"/>
      <c r="B502" s="165" t="s">
        <v>412</v>
      </c>
      <c r="C502" s="244"/>
      <c r="D502" s="181"/>
      <c r="E502" s="77"/>
      <c r="F502" s="267">
        <f t="shared" si="8"/>
        <v>0</v>
      </c>
    </row>
    <row r="503" spans="1:6" s="189" customFormat="1" ht="14.25">
      <c r="A503" s="71"/>
      <c r="B503" s="165" t="s">
        <v>413</v>
      </c>
      <c r="C503" s="244"/>
      <c r="D503" s="181"/>
      <c r="E503" s="77"/>
      <c r="F503" s="267">
        <f t="shared" si="8"/>
        <v>0</v>
      </c>
    </row>
    <row r="504" spans="1:6" s="189" customFormat="1" ht="14.25">
      <c r="A504" s="71"/>
      <c r="B504" s="165" t="s">
        <v>398</v>
      </c>
      <c r="C504" s="244"/>
      <c r="D504" s="181"/>
      <c r="E504" s="77"/>
      <c r="F504" s="267">
        <f t="shared" si="8"/>
        <v>0</v>
      </c>
    </row>
    <row r="505" spans="1:6" s="189" customFormat="1" ht="14.25">
      <c r="A505" s="71"/>
      <c r="B505" s="165" t="s">
        <v>414</v>
      </c>
      <c r="C505" s="244"/>
      <c r="D505" s="181"/>
      <c r="E505" s="77"/>
      <c r="F505" s="267">
        <f t="shared" si="8"/>
        <v>0</v>
      </c>
    </row>
    <row r="506" spans="1:6" s="189" customFormat="1" ht="14.25">
      <c r="A506" s="71"/>
      <c r="B506" s="165" t="s">
        <v>400</v>
      </c>
      <c r="C506" s="244"/>
      <c r="D506" s="181"/>
      <c r="E506" s="77"/>
      <c r="F506" s="267">
        <f t="shared" si="8"/>
        <v>0</v>
      </c>
    </row>
    <row r="507" spans="1:6" s="189" customFormat="1" ht="14.25">
      <c r="A507" s="71"/>
      <c r="B507" s="165" t="s">
        <v>415</v>
      </c>
      <c r="C507" s="244"/>
      <c r="D507" s="181"/>
      <c r="E507" s="77"/>
      <c r="F507" s="267">
        <f t="shared" si="8"/>
        <v>0</v>
      </c>
    </row>
    <row r="508" spans="1:6" s="189" customFormat="1" ht="14.25">
      <c r="A508" s="71"/>
      <c r="B508" s="165" t="s">
        <v>402</v>
      </c>
      <c r="C508" s="244"/>
      <c r="D508" s="181"/>
      <c r="E508" s="77"/>
      <c r="F508" s="267">
        <f t="shared" si="8"/>
        <v>0</v>
      </c>
    </row>
    <row r="509" spans="1:6" s="189" customFormat="1" ht="14.25">
      <c r="A509" s="71"/>
      <c r="B509" s="165" t="s">
        <v>416</v>
      </c>
      <c r="C509" s="244"/>
      <c r="D509" s="181"/>
      <c r="E509" s="77"/>
      <c r="F509" s="267">
        <f aca="true" t="shared" si="9" ref="F509:F572">$D509*E509</f>
        <v>0</v>
      </c>
    </row>
    <row r="510" spans="1:6" s="189" customFormat="1" ht="14.25">
      <c r="A510" s="71"/>
      <c r="B510" s="165" t="s">
        <v>405</v>
      </c>
      <c r="C510" s="244"/>
      <c r="D510" s="181"/>
      <c r="E510" s="77"/>
      <c r="F510" s="267">
        <f t="shared" si="9"/>
        <v>0</v>
      </c>
    </row>
    <row r="511" spans="1:6" s="189" customFormat="1" ht="14.25">
      <c r="A511" s="71"/>
      <c r="B511" s="165" t="s">
        <v>406</v>
      </c>
      <c r="C511" s="244"/>
      <c r="D511" s="181"/>
      <c r="E511" s="77"/>
      <c r="F511" s="267">
        <f t="shared" si="9"/>
        <v>0</v>
      </c>
    </row>
    <row r="512" spans="1:6" s="189" customFormat="1" ht="14.25">
      <c r="A512" s="71"/>
      <c r="B512" s="165" t="s">
        <v>407</v>
      </c>
      <c r="C512" s="244" t="s">
        <v>40</v>
      </c>
      <c r="D512" s="181">
        <v>1</v>
      </c>
      <c r="E512" s="37"/>
      <c r="F512" s="267">
        <f t="shared" si="9"/>
        <v>0</v>
      </c>
    </row>
    <row r="513" spans="1:6" s="189" customFormat="1" ht="14.25">
      <c r="A513" s="71"/>
      <c r="B513" s="165"/>
      <c r="C513" s="244"/>
      <c r="D513" s="181"/>
      <c r="E513" s="77"/>
      <c r="F513" s="267">
        <f t="shared" si="9"/>
        <v>0</v>
      </c>
    </row>
    <row r="514" spans="1:6" s="189" customFormat="1" ht="142.5">
      <c r="A514" s="71" t="s">
        <v>149</v>
      </c>
      <c r="B514" s="165" t="s">
        <v>419</v>
      </c>
      <c r="C514" s="244"/>
      <c r="D514" s="181"/>
      <c r="E514" s="77"/>
      <c r="F514" s="267">
        <f t="shared" si="9"/>
        <v>0</v>
      </c>
    </row>
    <row r="515" spans="1:6" s="189" customFormat="1" ht="14.25">
      <c r="A515" s="71"/>
      <c r="B515" s="165"/>
      <c r="C515" s="244"/>
      <c r="D515" s="181"/>
      <c r="E515" s="77"/>
      <c r="F515" s="267">
        <f t="shared" si="9"/>
        <v>0</v>
      </c>
    </row>
    <row r="516" spans="1:6" s="189" customFormat="1" ht="14.25">
      <c r="A516" s="71" t="s">
        <v>434</v>
      </c>
      <c r="B516" s="165" t="s">
        <v>433</v>
      </c>
      <c r="C516" s="244"/>
      <c r="D516" s="181"/>
      <c r="E516" s="77"/>
      <c r="F516" s="267">
        <f t="shared" si="9"/>
        <v>0</v>
      </c>
    </row>
    <row r="517" spans="1:6" s="106" customFormat="1" ht="14.25">
      <c r="A517" s="45"/>
      <c r="B517" s="307" t="s">
        <v>162</v>
      </c>
      <c r="C517" s="46"/>
      <c r="D517" s="304"/>
      <c r="F517" s="267">
        <f t="shared" si="9"/>
        <v>0</v>
      </c>
    </row>
    <row r="518" spans="1:6" s="189" customFormat="1" ht="14.25">
      <c r="A518" s="71"/>
      <c r="B518" s="165"/>
      <c r="C518" s="244"/>
      <c r="D518" s="181"/>
      <c r="E518" s="37"/>
      <c r="F518" s="267">
        <f t="shared" si="9"/>
        <v>0</v>
      </c>
    </row>
    <row r="519" spans="1:8" s="83" customFormat="1" ht="15">
      <c r="A519" s="305"/>
      <c r="B519" s="274" t="s">
        <v>164</v>
      </c>
      <c r="C519" s="107"/>
      <c r="D519" s="91"/>
      <c r="E519" s="153"/>
      <c r="F519" s="267">
        <f t="shared" si="9"/>
        <v>0</v>
      </c>
      <c r="G519" s="276"/>
      <c r="H519" s="277"/>
    </row>
    <row r="520" spans="1:6" s="189" customFormat="1" ht="14.25">
      <c r="A520" s="71"/>
      <c r="B520" s="165" t="s">
        <v>420</v>
      </c>
      <c r="C520"/>
      <c r="D520"/>
      <c r="E520" s="77"/>
      <c r="F520" s="267">
        <f t="shared" si="9"/>
        <v>0</v>
      </c>
    </row>
    <row r="521" spans="1:6" s="189" customFormat="1" ht="14.25">
      <c r="A521" s="71"/>
      <c r="B521" s="165" t="s">
        <v>421</v>
      </c>
      <c r="C521"/>
      <c r="D521"/>
      <c r="E521" s="77"/>
      <c r="F521" s="267">
        <f t="shared" si="9"/>
        <v>0</v>
      </c>
    </row>
    <row r="522" spans="1:6" s="189" customFormat="1" ht="14.25">
      <c r="A522" s="71"/>
      <c r="B522" s="165" t="s">
        <v>422</v>
      </c>
      <c r="C522"/>
      <c r="D522"/>
      <c r="E522" s="77"/>
      <c r="F522" s="267">
        <f t="shared" si="9"/>
        <v>0</v>
      </c>
    </row>
    <row r="523" spans="1:6" s="189" customFormat="1" ht="14.25">
      <c r="A523" s="71"/>
      <c r="B523" s="165" t="s">
        <v>423</v>
      </c>
      <c r="C523"/>
      <c r="D523"/>
      <c r="E523" s="77"/>
      <c r="F523" s="267">
        <f t="shared" si="9"/>
        <v>0</v>
      </c>
    </row>
    <row r="524" spans="1:6" s="189" customFormat="1" ht="14.25">
      <c r="A524" s="71"/>
      <c r="B524" s="165" t="s">
        <v>424</v>
      </c>
      <c r="C524"/>
      <c r="D524"/>
      <c r="E524" s="77"/>
      <c r="F524" s="267">
        <f t="shared" si="9"/>
        <v>0</v>
      </c>
    </row>
    <row r="525" spans="1:6" s="189" customFormat="1" ht="14.25">
      <c r="A525" s="71"/>
      <c r="B525" s="165" t="s">
        <v>425</v>
      </c>
      <c r="C525"/>
      <c r="D525"/>
      <c r="E525" s="77"/>
      <c r="F525" s="267">
        <f t="shared" si="9"/>
        <v>0</v>
      </c>
    </row>
    <row r="526" spans="1:6" s="189" customFormat="1" ht="14.25">
      <c r="A526" s="71"/>
      <c r="B526" s="165" t="s">
        <v>426</v>
      </c>
      <c r="C526"/>
      <c r="D526"/>
      <c r="E526" s="77"/>
      <c r="F526" s="267">
        <f t="shared" si="9"/>
        <v>0</v>
      </c>
    </row>
    <row r="527" spans="1:6" s="189" customFormat="1" ht="14.25">
      <c r="A527" s="71"/>
      <c r="B527" s="165" t="s">
        <v>427</v>
      </c>
      <c r="C527"/>
      <c r="D527"/>
      <c r="E527" s="77"/>
      <c r="F527" s="267">
        <f t="shared" si="9"/>
        <v>0</v>
      </c>
    </row>
    <row r="528" spans="1:6" s="189" customFormat="1" ht="14.25">
      <c r="A528" s="71"/>
      <c r="B528" s="165" t="s">
        <v>428</v>
      </c>
      <c r="C528"/>
      <c r="D528"/>
      <c r="E528" s="77"/>
      <c r="F528" s="267">
        <f t="shared" si="9"/>
        <v>0</v>
      </c>
    </row>
    <row r="529" spans="1:6" s="189" customFormat="1" ht="14.25">
      <c r="A529" s="71"/>
      <c r="B529" s="165" t="s">
        <v>429</v>
      </c>
      <c r="C529"/>
      <c r="D529"/>
      <c r="E529" s="77"/>
      <c r="F529" s="267">
        <f t="shared" si="9"/>
        <v>0</v>
      </c>
    </row>
    <row r="530" spans="1:6" s="189" customFormat="1" ht="14.25">
      <c r="A530" s="71"/>
      <c r="B530" s="165" t="s">
        <v>430</v>
      </c>
      <c r="C530"/>
      <c r="D530"/>
      <c r="E530" s="77"/>
      <c r="F530" s="267">
        <f t="shared" si="9"/>
        <v>0</v>
      </c>
    </row>
    <row r="531" spans="1:6" s="189" customFormat="1" ht="14.25">
      <c r="A531" s="71"/>
      <c r="B531" s="165" t="s">
        <v>431</v>
      </c>
      <c r="C531"/>
      <c r="D531"/>
      <c r="E531" s="77"/>
      <c r="F531" s="267">
        <f t="shared" si="9"/>
        <v>0</v>
      </c>
    </row>
    <row r="532" spans="1:6" s="189" customFormat="1" ht="28.5">
      <c r="A532" s="71"/>
      <c r="B532" s="165" t="s">
        <v>432</v>
      </c>
      <c r="C532" s="244" t="s">
        <v>39</v>
      </c>
      <c r="D532" s="181">
        <v>10</v>
      </c>
      <c r="E532" s="37"/>
      <c r="F532" s="267">
        <f t="shared" si="9"/>
        <v>0</v>
      </c>
    </row>
    <row r="533" spans="1:6" s="189" customFormat="1" ht="14.25">
      <c r="A533" s="71"/>
      <c r="B533" s="165"/>
      <c r="C533" s="244"/>
      <c r="D533" s="181"/>
      <c r="E533" s="77"/>
      <c r="F533" s="267">
        <f t="shared" si="9"/>
        <v>0</v>
      </c>
    </row>
    <row r="534" spans="1:6" s="189" customFormat="1" ht="14.25">
      <c r="A534" s="71" t="s">
        <v>435</v>
      </c>
      <c r="B534" s="165" t="s">
        <v>436</v>
      </c>
      <c r="C534" s="244"/>
      <c r="D534" s="181"/>
      <c r="E534" s="77"/>
      <c r="F534" s="267">
        <f t="shared" si="9"/>
        <v>0</v>
      </c>
    </row>
    <row r="535" spans="1:6" s="106" customFormat="1" ht="14.25">
      <c r="A535" s="45"/>
      <c r="B535" s="307" t="s">
        <v>162</v>
      </c>
      <c r="C535" s="46"/>
      <c r="D535" s="304"/>
      <c r="F535" s="267">
        <f t="shared" si="9"/>
        <v>0</v>
      </c>
    </row>
    <row r="536" spans="1:6" s="189" customFormat="1" ht="14.25">
      <c r="A536" s="71"/>
      <c r="B536" s="165"/>
      <c r="C536" s="244"/>
      <c r="D536" s="181"/>
      <c r="E536" s="37"/>
      <c r="F536" s="267">
        <f t="shared" si="9"/>
        <v>0</v>
      </c>
    </row>
    <row r="537" spans="1:8" s="83" customFormat="1" ht="15">
      <c r="A537" s="305"/>
      <c r="B537" s="274" t="s">
        <v>164</v>
      </c>
      <c r="C537" s="107"/>
      <c r="D537" s="91"/>
      <c r="E537" s="153"/>
      <c r="F537" s="267">
        <f t="shared" si="9"/>
        <v>0</v>
      </c>
      <c r="G537" s="276"/>
      <c r="H537" s="277"/>
    </row>
    <row r="538" spans="1:6" s="189" customFormat="1" ht="14.25">
      <c r="A538" s="71"/>
      <c r="B538" s="165" t="s">
        <v>437</v>
      </c>
      <c r="C538" s="244"/>
      <c r="D538" s="181"/>
      <c r="E538" s="77"/>
      <c r="F538" s="267">
        <f t="shared" si="9"/>
        <v>0</v>
      </c>
    </row>
    <row r="539" spans="1:6" s="189" customFormat="1" ht="14.25">
      <c r="A539" s="71"/>
      <c r="B539" s="165" t="s">
        <v>438</v>
      </c>
      <c r="C539" s="244"/>
      <c r="D539" s="181"/>
      <c r="E539" s="77"/>
      <c r="F539" s="267">
        <f t="shared" si="9"/>
        <v>0</v>
      </c>
    </row>
    <row r="540" spans="1:6" s="189" customFormat="1" ht="14.25">
      <c r="A540" s="71"/>
      <c r="B540" s="165" t="s">
        <v>422</v>
      </c>
      <c r="C540" s="244"/>
      <c r="D540" s="181"/>
      <c r="E540" s="77"/>
      <c r="F540" s="267">
        <f t="shared" si="9"/>
        <v>0</v>
      </c>
    </row>
    <row r="541" spans="1:6" s="189" customFormat="1" ht="14.25">
      <c r="A541" s="71"/>
      <c r="B541" s="165" t="s">
        <v>423</v>
      </c>
      <c r="C541" s="244"/>
      <c r="D541" s="181"/>
      <c r="E541" s="77"/>
      <c r="F541" s="267">
        <f t="shared" si="9"/>
        <v>0</v>
      </c>
    </row>
    <row r="542" spans="1:6" s="189" customFormat="1" ht="14.25">
      <c r="A542" s="71"/>
      <c r="B542" s="165" t="s">
        <v>424</v>
      </c>
      <c r="C542" s="244"/>
      <c r="D542" s="181"/>
      <c r="E542" s="77"/>
      <c r="F542" s="267">
        <f t="shared" si="9"/>
        <v>0</v>
      </c>
    </row>
    <row r="543" spans="1:6" s="189" customFormat="1" ht="14.25">
      <c r="A543" s="71"/>
      <c r="B543" s="165" t="s">
        <v>425</v>
      </c>
      <c r="C543" s="244"/>
      <c r="D543" s="181"/>
      <c r="E543" s="77"/>
      <c r="F543" s="267">
        <f t="shared" si="9"/>
        <v>0</v>
      </c>
    </row>
    <row r="544" spans="1:6" s="189" customFormat="1" ht="14.25">
      <c r="A544" s="71"/>
      <c r="B544" s="165" t="s">
        <v>426</v>
      </c>
      <c r="C544" s="244"/>
      <c r="D544" s="181"/>
      <c r="E544" s="77"/>
      <c r="F544" s="267">
        <f t="shared" si="9"/>
        <v>0</v>
      </c>
    </row>
    <row r="545" spans="1:6" s="189" customFormat="1" ht="14.25">
      <c r="A545" s="71"/>
      <c r="B545" s="165" t="s">
        <v>427</v>
      </c>
      <c r="C545" s="244"/>
      <c r="D545" s="181"/>
      <c r="E545" s="77"/>
      <c r="F545" s="267">
        <f t="shared" si="9"/>
        <v>0</v>
      </c>
    </row>
    <row r="546" spans="1:6" s="189" customFormat="1" ht="14.25">
      <c r="A546" s="71"/>
      <c r="B546" s="165" t="s">
        <v>428</v>
      </c>
      <c r="C546" s="244"/>
      <c r="D546" s="181"/>
      <c r="E546" s="77"/>
      <c r="F546" s="267">
        <f t="shared" si="9"/>
        <v>0</v>
      </c>
    </row>
    <row r="547" spans="1:6" s="189" customFormat="1" ht="14.25">
      <c r="A547" s="71"/>
      <c r="B547" s="165" t="s">
        <v>429</v>
      </c>
      <c r="C547" s="244"/>
      <c r="D547" s="181"/>
      <c r="E547" s="77"/>
      <c r="F547" s="267">
        <f t="shared" si="9"/>
        <v>0</v>
      </c>
    </row>
    <row r="548" spans="1:6" s="189" customFormat="1" ht="14.25">
      <c r="A548" s="71"/>
      <c r="B548" s="165" t="s">
        <v>430</v>
      </c>
      <c r="C548" s="244"/>
      <c r="D548" s="181"/>
      <c r="E548" s="77"/>
      <c r="F548" s="267">
        <f t="shared" si="9"/>
        <v>0</v>
      </c>
    </row>
    <row r="549" spans="1:6" s="189" customFormat="1" ht="14.25">
      <c r="A549" s="71"/>
      <c r="B549" s="165" t="s">
        <v>431</v>
      </c>
      <c r="C549" s="244"/>
      <c r="D549" s="181"/>
      <c r="E549" s="77"/>
      <c r="F549" s="267">
        <f t="shared" si="9"/>
        <v>0</v>
      </c>
    </row>
    <row r="550" spans="1:6" s="189" customFormat="1" ht="28.5">
      <c r="A550" s="71"/>
      <c r="B550" s="165" t="s">
        <v>439</v>
      </c>
      <c r="C550" s="244" t="s">
        <v>39</v>
      </c>
      <c r="D550" s="181">
        <v>2</v>
      </c>
      <c r="E550" s="37"/>
      <c r="F550" s="267">
        <f t="shared" si="9"/>
        <v>0</v>
      </c>
    </row>
    <row r="551" spans="1:6" s="189" customFormat="1" ht="14.25">
      <c r="A551" s="71"/>
      <c r="B551" s="165"/>
      <c r="C551" s="244"/>
      <c r="D551" s="181"/>
      <c r="E551" s="77"/>
      <c r="F551" s="267">
        <f t="shared" si="9"/>
        <v>0</v>
      </c>
    </row>
    <row r="552" spans="1:6" s="189" customFormat="1" ht="14.25">
      <c r="A552" s="71" t="s">
        <v>444</v>
      </c>
      <c r="B552" s="165" t="s">
        <v>440</v>
      </c>
      <c r="C552" s="244"/>
      <c r="D552" s="181"/>
      <c r="E552" s="77"/>
      <c r="F552" s="267">
        <f t="shared" si="9"/>
        <v>0</v>
      </c>
    </row>
    <row r="553" spans="1:6" s="106" customFormat="1" ht="14.25">
      <c r="A553" s="45"/>
      <c r="B553" s="307" t="s">
        <v>162</v>
      </c>
      <c r="C553" s="46"/>
      <c r="D553" s="304"/>
      <c r="F553" s="267">
        <f t="shared" si="9"/>
        <v>0</v>
      </c>
    </row>
    <row r="554" spans="1:6" s="189" customFormat="1" ht="14.25">
      <c r="A554" s="71"/>
      <c r="B554" s="165"/>
      <c r="C554" s="244"/>
      <c r="D554" s="181"/>
      <c r="E554" s="37"/>
      <c r="F554" s="267">
        <f t="shared" si="9"/>
        <v>0</v>
      </c>
    </row>
    <row r="555" spans="1:8" s="83" customFormat="1" ht="15">
      <c r="A555" s="305"/>
      <c r="B555" s="274" t="s">
        <v>164</v>
      </c>
      <c r="C555" s="107"/>
      <c r="D555" s="91"/>
      <c r="E555" s="153"/>
      <c r="F555" s="267">
        <f t="shared" si="9"/>
        <v>0</v>
      </c>
      <c r="G555" s="276"/>
      <c r="H555" s="277"/>
    </row>
    <row r="556" spans="1:6" s="189" customFormat="1" ht="14.25">
      <c r="A556" s="71"/>
      <c r="B556" s="165" t="s">
        <v>441</v>
      </c>
      <c r="C556" s="244"/>
      <c r="D556" s="181"/>
      <c r="E556" s="77"/>
      <c r="F556" s="267">
        <f t="shared" si="9"/>
        <v>0</v>
      </c>
    </row>
    <row r="557" spans="1:6" s="189" customFormat="1" ht="14.25">
      <c r="A557" s="71"/>
      <c r="B557" s="165" t="s">
        <v>442</v>
      </c>
      <c r="C557" s="244"/>
      <c r="D557" s="181"/>
      <c r="E557" s="77"/>
      <c r="F557" s="267">
        <f t="shared" si="9"/>
        <v>0</v>
      </c>
    </row>
    <row r="558" spans="1:6" s="189" customFormat="1" ht="14.25">
      <c r="A558" s="71"/>
      <c r="B558" s="165" t="s">
        <v>443</v>
      </c>
      <c r="C558" s="244"/>
      <c r="D558" s="181"/>
      <c r="E558" s="77"/>
      <c r="F558" s="267">
        <f t="shared" si="9"/>
        <v>0</v>
      </c>
    </row>
    <row r="559" spans="1:6" s="189" customFormat="1" ht="14.25">
      <c r="A559" s="71"/>
      <c r="B559" s="165" t="s">
        <v>423</v>
      </c>
      <c r="C559" s="244"/>
      <c r="D559" s="181"/>
      <c r="E559" s="77"/>
      <c r="F559" s="267">
        <f t="shared" si="9"/>
        <v>0</v>
      </c>
    </row>
    <row r="560" spans="1:6" s="189" customFormat="1" ht="14.25">
      <c r="A560" s="71"/>
      <c r="B560" s="165" t="s">
        <v>424</v>
      </c>
      <c r="C560" s="244"/>
      <c r="D560" s="181"/>
      <c r="E560" s="77"/>
      <c r="F560" s="267">
        <f t="shared" si="9"/>
        <v>0</v>
      </c>
    </row>
    <row r="561" spans="1:6" s="189" customFormat="1" ht="14.25">
      <c r="A561" s="71"/>
      <c r="B561" s="165" t="s">
        <v>425</v>
      </c>
      <c r="C561" s="244"/>
      <c r="D561" s="181"/>
      <c r="E561" s="77"/>
      <c r="F561" s="267">
        <f t="shared" si="9"/>
        <v>0</v>
      </c>
    </row>
    <row r="562" spans="1:6" s="189" customFormat="1" ht="14.25">
      <c r="A562" s="71"/>
      <c r="B562" s="165" t="s">
        <v>426</v>
      </c>
      <c r="C562" s="244"/>
      <c r="D562" s="181"/>
      <c r="E562" s="77"/>
      <c r="F562" s="267">
        <f t="shared" si="9"/>
        <v>0</v>
      </c>
    </row>
    <row r="563" spans="1:6" s="189" customFormat="1" ht="14.25">
      <c r="A563" s="71"/>
      <c r="B563" s="165" t="s">
        <v>427</v>
      </c>
      <c r="C563" s="244"/>
      <c r="D563" s="181"/>
      <c r="E563" s="77"/>
      <c r="F563" s="267">
        <f t="shared" si="9"/>
        <v>0</v>
      </c>
    </row>
    <row r="564" spans="1:6" s="189" customFormat="1" ht="14.25">
      <c r="A564" s="71"/>
      <c r="B564" s="165" t="s">
        <v>428</v>
      </c>
      <c r="C564" s="244"/>
      <c r="D564" s="181"/>
      <c r="E564" s="77"/>
      <c r="F564" s="267">
        <f t="shared" si="9"/>
        <v>0</v>
      </c>
    </row>
    <row r="565" spans="1:6" s="189" customFormat="1" ht="14.25">
      <c r="A565" s="71"/>
      <c r="B565" s="165" t="s">
        <v>429</v>
      </c>
      <c r="C565" s="244"/>
      <c r="D565" s="181"/>
      <c r="E565" s="77"/>
      <c r="F565" s="267">
        <f t="shared" si="9"/>
        <v>0</v>
      </c>
    </row>
    <row r="566" spans="1:6" s="189" customFormat="1" ht="14.25">
      <c r="A566" s="71"/>
      <c r="B566" s="165"/>
      <c r="C566" s="244"/>
      <c r="D566" s="181"/>
      <c r="E566" s="77"/>
      <c r="F566" s="267">
        <f t="shared" si="9"/>
        <v>0</v>
      </c>
    </row>
    <row r="567" spans="1:6" s="189" customFormat="1" ht="14.25">
      <c r="A567" s="71"/>
      <c r="B567" s="165" t="s">
        <v>430</v>
      </c>
      <c r="C567" s="244"/>
      <c r="D567" s="181"/>
      <c r="E567" s="77"/>
      <c r="F567" s="267">
        <f t="shared" si="9"/>
        <v>0</v>
      </c>
    </row>
    <row r="568" spans="1:6" s="189" customFormat="1" ht="14.25">
      <c r="A568" s="71"/>
      <c r="B568" s="165" t="s">
        <v>431</v>
      </c>
      <c r="C568" s="244"/>
      <c r="D568" s="181"/>
      <c r="E568" s="77"/>
      <c r="F568" s="267">
        <f t="shared" si="9"/>
        <v>0</v>
      </c>
    </row>
    <row r="569" spans="1:6" s="189" customFormat="1" ht="28.5">
      <c r="A569" s="71"/>
      <c r="B569" s="165" t="s">
        <v>439</v>
      </c>
      <c r="C569" s="244" t="s">
        <v>39</v>
      </c>
      <c r="D569" s="181">
        <v>1</v>
      </c>
      <c r="E569" s="37"/>
      <c r="F569" s="267">
        <f t="shared" si="9"/>
        <v>0</v>
      </c>
    </row>
    <row r="570" spans="1:6" s="189" customFormat="1" ht="14.25">
      <c r="A570" s="71"/>
      <c r="B570" s="165"/>
      <c r="C570" s="244"/>
      <c r="D570" s="181"/>
      <c r="E570" s="77"/>
      <c r="F570" s="267">
        <f t="shared" si="9"/>
        <v>0</v>
      </c>
    </row>
    <row r="571" spans="1:6" s="189" customFormat="1" ht="14.25">
      <c r="A571" s="71" t="s">
        <v>115</v>
      </c>
      <c r="B571" s="165" t="s">
        <v>445</v>
      </c>
      <c r="C571" s="244"/>
      <c r="D571" s="181"/>
      <c r="E571" s="77"/>
      <c r="F571" s="267">
        <f t="shared" si="9"/>
        <v>0</v>
      </c>
    </row>
    <row r="572" spans="1:6" s="189" customFormat="1" ht="14.25">
      <c r="A572" s="71"/>
      <c r="B572" s="165" t="s">
        <v>446</v>
      </c>
      <c r="C572" s="244"/>
      <c r="D572" s="181"/>
      <c r="E572" s="77"/>
      <c r="F572" s="267">
        <f t="shared" si="9"/>
        <v>0</v>
      </c>
    </row>
    <row r="573" spans="1:6" s="106" customFormat="1" ht="14.25">
      <c r="A573" s="45"/>
      <c r="B573" s="307" t="s">
        <v>162</v>
      </c>
      <c r="C573" s="46"/>
      <c r="D573" s="304"/>
      <c r="F573" s="267">
        <f aca="true" t="shared" si="10" ref="F573:F636">$D573*E573</f>
        <v>0</v>
      </c>
    </row>
    <row r="574" spans="1:6" s="189" customFormat="1" ht="14.25">
      <c r="A574" s="71"/>
      <c r="B574" s="165"/>
      <c r="C574" s="244"/>
      <c r="D574" s="181"/>
      <c r="E574" s="37"/>
      <c r="F574" s="267">
        <f t="shared" si="10"/>
        <v>0</v>
      </c>
    </row>
    <row r="575" spans="1:8" s="83" customFormat="1" ht="15">
      <c r="A575" s="305"/>
      <c r="B575" s="274" t="s">
        <v>164</v>
      </c>
      <c r="C575" s="107"/>
      <c r="D575" s="91"/>
      <c r="E575" s="153"/>
      <c r="F575" s="267">
        <f t="shared" si="10"/>
        <v>0</v>
      </c>
      <c r="G575" s="276"/>
      <c r="H575" s="277"/>
    </row>
    <row r="576" spans="1:6" s="189" customFormat="1" ht="42.75">
      <c r="A576" s="71"/>
      <c r="B576" s="165" t="s">
        <v>560</v>
      </c>
      <c r="C576" s="244" t="s">
        <v>39</v>
      </c>
      <c r="D576" s="181">
        <v>13</v>
      </c>
      <c r="E576" s="37"/>
      <c r="F576" s="267">
        <f t="shared" si="10"/>
        <v>0</v>
      </c>
    </row>
    <row r="577" spans="1:6" s="189" customFormat="1" ht="14.25">
      <c r="A577" s="71"/>
      <c r="B577" s="165"/>
      <c r="C577" s="244"/>
      <c r="D577" s="181"/>
      <c r="E577" s="77"/>
      <c r="F577" s="267">
        <f t="shared" si="10"/>
        <v>0</v>
      </c>
    </row>
    <row r="578" spans="1:6" s="35" customFormat="1" ht="85.5">
      <c r="A578" s="308" t="s">
        <v>119</v>
      </c>
      <c r="B578" s="309" t="s">
        <v>447</v>
      </c>
      <c r="C578" s="7"/>
      <c r="D578" s="310"/>
      <c r="E578" s="41"/>
      <c r="F578" s="267">
        <f t="shared" si="10"/>
        <v>0</v>
      </c>
    </row>
    <row r="579" spans="1:6" s="35" customFormat="1" ht="14.25">
      <c r="A579" s="308"/>
      <c r="B579" s="309"/>
      <c r="C579" s="7"/>
      <c r="D579" s="310"/>
      <c r="E579" s="41"/>
      <c r="F579" s="267">
        <f t="shared" si="10"/>
        <v>0</v>
      </c>
    </row>
    <row r="580" spans="1:7" s="126" customFormat="1" ht="15">
      <c r="A580" s="152"/>
      <c r="B580" s="140" t="s">
        <v>164</v>
      </c>
      <c r="C580" s="58"/>
      <c r="D580" s="153"/>
      <c r="E580" s="41"/>
      <c r="F580" s="267">
        <f t="shared" si="10"/>
        <v>0</v>
      </c>
      <c r="G580" s="136"/>
    </row>
    <row r="581" spans="1:6" s="35" customFormat="1" ht="15">
      <c r="A581" s="311"/>
      <c r="B581" s="312" t="s">
        <v>227</v>
      </c>
      <c r="C581" s="38" t="s">
        <v>1</v>
      </c>
      <c r="D581" s="310">
        <v>180</v>
      </c>
      <c r="E581" s="41"/>
      <c r="F581" s="267">
        <f t="shared" si="10"/>
        <v>0</v>
      </c>
    </row>
    <row r="582" spans="1:6" s="35" customFormat="1" ht="15">
      <c r="A582" s="311"/>
      <c r="B582" s="312" t="s">
        <v>228</v>
      </c>
      <c r="C582" s="38" t="s">
        <v>1</v>
      </c>
      <c r="D582" s="310">
        <v>240</v>
      </c>
      <c r="E582" s="41"/>
      <c r="F582" s="267">
        <f t="shared" si="10"/>
        <v>0</v>
      </c>
    </row>
    <row r="583" spans="1:6" s="35" customFormat="1" ht="15">
      <c r="A583" s="311"/>
      <c r="B583" s="312" t="s">
        <v>220</v>
      </c>
      <c r="C583" s="38" t="s">
        <v>1</v>
      </c>
      <c r="D583" s="310">
        <v>40</v>
      </c>
      <c r="E583" s="41"/>
      <c r="F583" s="267">
        <f t="shared" si="10"/>
        <v>0</v>
      </c>
    </row>
    <row r="584" spans="1:6" s="35" customFormat="1" ht="15">
      <c r="A584" s="311"/>
      <c r="B584" s="312" t="s">
        <v>221</v>
      </c>
      <c r="C584" s="38" t="s">
        <v>1</v>
      </c>
      <c r="D584" s="310">
        <v>52</v>
      </c>
      <c r="E584" s="41"/>
      <c r="F584" s="267">
        <f t="shared" si="10"/>
        <v>0</v>
      </c>
    </row>
    <row r="585" spans="1:6" s="35" customFormat="1" ht="15">
      <c r="A585" s="311"/>
      <c r="B585" s="312" t="s">
        <v>229</v>
      </c>
      <c r="C585" s="38" t="s">
        <v>1</v>
      </c>
      <c r="D585" s="310">
        <v>2</v>
      </c>
      <c r="E585" s="41"/>
      <c r="F585" s="267">
        <f t="shared" si="10"/>
        <v>0</v>
      </c>
    </row>
    <row r="586" spans="1:6" s="35" customFormat="1" ht="15">
      <c r="A586" s="311"/>
      <c r="B586" s="312" t="s">
        <v>448</v>
      </c>
      <c r="C586" s="38" t="s">
        <v>1</v>
      </c>
      <c r="D586" s="310">
        <v>6</v>
      </c>
      <c r="E586" s="41"/>
      <c r="F586" s="267">
        <f t="shared" si="10"/>
        <v>0</v>
      </c>
    </row>
    <row r="587" spans="1:6" s="35" customFormat="1" ht="15">
      <c r="A587" s="311"/>
      <c r="B587" s="312" t="s">
        <v>449</v>
      </c>
      <c r="C587" s="38" t="s">
        <v>1</v>
      </c>
      <c r="D587" s="310">
        <v>27</v>
      </c>
      <c r="E587" s="41"/>
      <c r="F587" s="267">
        <f t="shared" si="10"/>
        <v>0</v>
      </c>
    </row>
    <row r="588" spans="1:6" s="35" customFormat="1" ht="14.25">
      <c r="A588" s="313"/>
      <c r="B588" s="235"/>
      <c r="C588" s="310"/>
      <c r="D588" s="314"/>
      <c r="E588" s="41"/>
      <c r="F588" s="267">
        <f t="shared" si="10"/>
        <v>0</v>
      </c>
    </row>
    <row r="589" spans="1:6" ht="85.5">
      <c r="A589" s="308" t="s">
        <v>120</v>
      </c>
      <c r="B589" s="315" t="s">
        <v>222</v>
      </c>
      <c r="C589" s="75"/>
      <c r="D589" s="69"/>
      <c r="E589" s="41"/>
      <c r="F589" s="267">
        <f t="shared" si="10"/>
        <v>0</v>
      </c>
    </row>
    <row r="590" spans="1:6" ht="14.25">
      <c r="A590" s="308"/>
      <c r="B590" s="315"/>
      <c r="C590" s="75"/>
      <c r="D590" s="69"/>
      <c r="E590" s="41"/>
      <c r="F590" s="267">
        <f t="shared" si="10"/>
        <v>0</v>
      </c>
    </row>
    <row r="591" spans="1:6" ht="14.25">
      <c r="A591" s="311"/>
      <c r="B591" s="315" t="s">
        <v>223</v>
      </c>
      <c r="C591" s="75"/>
      <c r="D591" s="69"/>
      <c r="E591" s="41"/>
      <c r="F591" s="267">
        <f t="shared" si="10"/>
        <v>0</v>
      </c>
    </row>
    <row r="592" spans="1:6" s="317" customFormat="1" ht="14.25">
      <c r="A592" s="311"/>
      <c r="B592" s="218" t="s">
        <v>162</v>
      </c>
      <c r="C592" s="316"/>
      <c r="D592" s="310"/>
      <c r="E592" s="41"/>
      <c r="F592" s="267">
        <f t="shared" si="10"/>
        <v>0</v>
      </c>
    </row>
    <row r="593" spans="1:6" s="317" customFormat="1" ht="14.25">
      <c r="A593" s="311"/>
      <c r="B593" s="218"/>
      <c r="C593" s="316"/>
      <c r="D593" s="310"/>
      <c r="E593" s="41"/>
      <c r="F593" s="267">
        <f t="shared" si="10"/>
        <v>0</v>
      </c>
    </row>
    <row r="594" spans="1:7" s="126" customFormat="1" ht="15">
      <c r="A594" s="152"/>
      <c r="B594" s="140" t="s">
        <v>164</v>
      </c>
      <c r="C594" s="58"/>
      <c r="D594" s="153"/>
      <c r="E594" s="41"/>
      <c r="F594" s="267">
        <f t="shared" si="10"/>
        <v>0</v>
      </c>
      <c r="G594" s="136"/>
    </row>
    <row r="595" spans="1:7" s="126" customFormat="1" ht="14.25">
      <c r="A595" s="152"/>
      <c r="B595" s="226" t="s">
        <v>224</v>
      </c>
      <c r="C595" s="58"/>
      <c r="D595" s="153"/>
      <c r="E595" s="41"/>
      <c r="F595" s="267">
        <f t="shared" si="10"/>
        <v>0</v>
      </c>
      <c r="G595" s="136"/>
    </row>
    <row r="596" spans="1:6" s="35" customFormat="1" ht="15">
      <c r="A596" s="311"/>
      <c r="B596" s="312" t="s">
        <v>227</v>
      </c>
      <c r="C596" s="38" t="s">
        <v>1</v>
      </c>
      <c r="D596" s="310">
        <v>180</v>
      </c>
      <c r="E596" s="41"/>
      <c r="F596" s="267">
        <f t="shared" si="10"/>
        <v>0</v>
      </c>
    </row>
    <row r="597" spans="1:6" s="35" customFormat="1" ht="15">
      <c r="A597" s="311"/>
      <c r="B597" s="312" t="s">
        <v>228</v>
      </c>
      <c r="C597" s="38" t="s">
        <v>1</v>
      </c>
      <c r="D597" s="310">
        <v>240</v>
      </c>
      <c r="E597" s="41"/>
      <c r="F597" s="267">
        <f t="shared" si="10"/>
        <v>0</v>
      </c>
    </row>
    <row r="598" spans="1:6" s="35" customFormat="1" ht="15">
      <c r="A598" s="311"/>
      <c r="B598" s="312" t="s">
        <v>220</v>
      </c>
      <c r="C598" s="38" t="s">
        <v>1</v>
      </c>
      <c r="D598" s="310">
        <v>40</v>
      </c>
      <c r="E598" s="41"/>
      <c r="F598" s="267">
        <f t="shared" si="10"/>
        <v>0</v>
      </c>
    </row>
    <row r="599" spans="1:6" s="35" customFormat="1" ht="15">
      <c r="A599" s="311"/>
      <c r="B599" s="312" t="s">
        <v>221</v>
      </c>
      <c r="C599" s="38" t="s">
        <v>1</v>
      </c>
      <c r="D599" s="310">
        <v>52</v>
      </c>
      <c r="E599" s="41"/>
      <c r="F599" s="267">
        <f t="shared" si="10"/>
        <v>0</v>
      </c>
    </row>
    <row r="600" spans="1:6" s="35" customFormat="1" ht="15">
      <c r="A600" s="311"/>
      <c r="B600" s="312" t="s">
        <v>229</v>
      </c>
      <c r="C600" s="38" t="s">
        <v>1</v>
      </c>
      <c r="D600" s="310">
        <v>2</v>
      </c>
      <c r="E600" s="41"/>
      <c r="F600" s="267">
        <f t="shared" si="10"/>
        <v>0</v>
      </c>
    </row>
    <row r="601" spans="1:6" s="35" customFormat="1" ht="15">
      <c r="A601" s="311"/>
      <c r="B601" s="312" t="s">
        <v>448</v>
      </c>
      <c r="C601" s="38" t="s">
        <v>1</v>
      </c>
      <c r="D601" s="310">
        <v>6</v>
      </c>
      <c r="E601" s="41"/>
      <c r="F601" s="267">
        <f t="shared" si="10"/>
        <v>0</v>
      </c>
    </row>
    <row r="602" spans="1:6" s="35" customFormat="1" ht="15">
      <c r="A602" s="311"/>
      <c r="B602" s="312" t="s">
        <v>449</v>
      </c>
      <c r="C602" s="38" t="s">
        <v>1</v>
      </c>
      <c r="D602" s="310">
        <v>27</v>
      </c>
      <c r="E602" s="41"/>
      <c r="F602" s="267">
        <f t="shared" si="10"/>
        <v>0</v>
      </c>
    </row>
    <row r="603" spans="1:6" s="35" customFormat="1" ht="14.25">
      <c r="A603" s="313"/>
      <c r="B603" s="235"/>
      <c r="C603" s="310"/>
      <c r="D603" s="314"/>
      <c r="E603" s="41"/>
      <c r="F603" s="267">
        <f t="shared" si="10"/>
        <v>0</v>
      </c>
    </row>
    <row r="604" spans="1:6" s="33" customFormat="1" ht="42.75">
      <c r="A604" s="229"/>
      <c r="B604" s="82" t="s">
        <v>230</v>
      </c>
      <c r="C604" s="43"/>
      <c r="D604" s="43"/>
      <c r="E604" s="41"/>
      <c r="F604" s="267">
        <f t="shared" si="10"/>
        <v>0</v>
      </c>
    </row>
    <row r="605" spans="1:6" s="33" customFormat="1" ht="14.25">
      <c r="A605" s="229"/>
      <c r="B605" s="255"/>
      <c r="C605" s="43"/>
      <c r="D605" s="43"/>
      <c r="E605" s="41"/>
      <c r="F605" s="267">
        <f t="shared" si="10"/>
        <v>0</v>
      </c>
    </row>
    <row r="606" spans="1:7" s="126" customFormat="1" ht="15">
      <c r="A606" s="152"/>
      <c r="B606" s="140" t="s">
        <v>164</v>
      </c>
      <c r="C606" s="58"/>
      <c r="D606" s="153"/>
      <c r="E606" s="41"/>
      <c r="F606" s="267">
        <f t="shared" si="10"/>
        <v>0</v>
      </c>
      <c r="G606" s="136"/>
    </row>
    <row r="607" spans="1:7" s="126" customFormat="1" ht="14.25">
      <c r="A607" s="152"/>
      <c r="B607" s="226" t="s">
        <v>224</v>
      </c>
      <c r="C607" s="58"/>
      <c r="D607" s="153"/>
      <c r="E607" s="41"/>
      <c r="F607" s="267">
        <f t="shared" si="10"/>
        <v>0</v>
      </c>
      <c r="G607" s="136"/>
    </row>
    <row r="608" spans="1:6" s="35" customFormat="1" ht="15">
      <c r="A608" s="311"/>
      <c r="B608" s="312" t="s">
        <v>227</v>
      </c>
      <c r="C608" s="38" t="s">
        <v>1</v>
      </c>
      <c r="D608" s="310">
        <v>180</v>
      </c>
      <c r="E608" s="41"/>
      <c r="F608" s="267">
        <f t="shared" si="10"/>
        <v>0</v>
      </c>
    </row>
    <row r="609" spans="1:6" s="35" customFormat="1" ht="15">
      <c r="A609" s="311"/>
      <c r="B609" s="312" t="s">
        <v>228</v>
      </c>
      <c r="C609" s="38" t="s">
        <v>1</v>
      </c>
      <c r="D609" s="310">
        <v>240</v>
      </c>
      <c r="E609" s="41"/>
      <c r="F609" s="267">
        <f t="shared" si="10"/>
        <v>0</v>
      </c>
    </row>
    <row r="610" spans="1:6" s="35" customFormat="1" ht="15">
      <c r="A610" s="311"/>
      <c r="B610" s="312" t="s">
        <v>220</v>
      </c>
      <c r="C610" s="38" t="s">
        <v>1</v>
      </c>
      <c r="D610" s="310">
        <v>40</v>
      </c>
      <c r="E610" s="41"/>
      <c r="F610" s="267">
        <f t="shared" si="10"/>
        <v>0</v>
      </c>
    </row>
    <row r="611" spans="1:6" s="35" customFormat="1" ht="15">
      <c r="A611" s="311"/>
      <c r="B611" s="312" t="s">
        <v>221</v>
      </c>
      <c r="C611" s="38" t="s">
        <v>1</v>
      </c>
      <c r="D611" s="310">
        <v>52</v>
      </c>
      <c r="E611" s="41"/>
      <c r="F611" s="267">
        <f t="shared" si="10"/>
        <v>0</v>
      </c>
    </row>
    <row r="612" spans="1:6" s="35" customFormat="1" ht="15">
      <c r="A612" s="311"/>
      <c r="B612" s="312" t="s">
        <v>229</v>
      </c>
      <c r="C612" s="38" t="s">
        <v>1</v>
      </c>
      <c r="D612" s="310">
        <v>2</v>
      </c>
      <c r="E612" s="41"/>
      <c r="F612" s="267">
        <f t="shared" si="10"/>
        <v>0</v>
      </c>
    </row>
    <row r="613" spans="1:6" s="35" customFormat="1" ht="15">
      <c r="A613" s="311"/>
      <c r="B613" s="312" t="s">
        <v>448</v>
      </c>
      <c r="C613" s="38" t="s">
        <v>1</v>
      </c>
      <c r="D613" s="310">
        <v>6</v>
      </c>
      <c r="E613" s="41"/>
      <c r="F613" s="267">
        <f t="shared" si="10"/>
        <v>0</v>
      </c>
    </row>
    <row r="614" spans="1:6" s="35" customFormat="1" ht="15">
      <c r="A614" s="311"/>
      <c r="B614" s="312" t="s">
        <v>449</v>
      </c>
      <c r="C614" s="38" t="s">
        <v>1</v>
      </c>
      <c r="D614" s="310">
        <v>27</v>
      </c>
      <c r="E614" s="41"/>
      <c r="F614" s="267">
        <f t="shared" si="10"/>
        <v>0</v>
      </c>
    </row>
    <row r="615" spans="2:6" s="224" customFormat="1" ht="15">
      <c r="B615" s="312"/>
      <c r="C615" s="168"/>
      <c r="D615" s="220"/>
      <c r="E615" s="41"/>
      <c r="F615" s="267">
        <f t="shared" si="10"/>
        <v>0</v>
      </c>
    </row>
    <row r="616" spans="1:6" s="35" customFormat="1" ht="42.75">
      <c r="A616" s="308" t="s">
        <v>123</v>
      </c>
      <c r="B616" s="318" t="s">
        <v>450</v>
      </c>
      <c r="C616" s="75" t="s">
        <v>1</v>
      </c>
      <c r="D616" s="310">
        <v>30</v>
      </c>
      <c r="E616" s="267"/>
      <c r="F616" s="267">
        <f t="shared" si="10"/>
        <v>0</v>
      </c>
    </row>
    <row r="617" spans="1:6" s="322" customFormat="1" ht="14.25">
      <c r="A617" s="319"/>
      <c r="B617" s="320"/>
      <c r="C617" s="269"/>
      <c r="D617" s="321"/>
      <c r="E617" s="248"/>
      <c r="F617" s="267">
        <f t="shared" si="10"/>
        <v>0</v>
      </c>
    </row>
    <row r="618" spans="1:9" s="80" customFormat="1" ht="42.75">
      <c r="A618" s="195" t="s">
        <v>124</v>
      </c>
      <c r="B618" s="323" t="s">
        <v>225</v>
      </c>
      <c r="C618" s="223"/>
      <c r="D618" s="223"/>
      <c r="E618" s="41"/>
      <c r="F618" s="267">
        <f t="shared" si="10"/>
        <v>0</v>
      </c>
      <c r="G618" s="240"/>
      <c r="H618" s="240"/>
      <c r="I618" s="299"/>
    </row>
    <row r="619" spans="1:9" s="80" customFormat="1" ht="14.25">
      <c r="A619" s="195"/>
      <c r="B619" s="323"/>
      <c r="C619" s="223"/>
      <c r="D619" s="223"/>
      <c r="E619" s="41"/>
      <c r="F619" s="267">
        <f t="shared" si="10"/>
        <v>0</v>
      </c>
      <c r="G619" s="240"/>
      <c r="H619" s="240"/>
      <c r="I619" s="299"/>
    </row>
    <row r="620" spans="1:7" s="126" customFormat="1" ht="15">
      <c r="A620" s="152"/>
      <c r="B620" s="140" t="s">
        <v>164</v>
      </c>
      <c r="C620" s="58"/>
      <c r="D620" s="153"/>
      <c r="E620" s="41"/>
      <c r="F620" s="267">
        <f t="shared" si="10"/>
        <v>0</v>
      </c>
      <c r="G620" s="136"/>
    </row>
    <row r="621" spans="1:9" s="80" customFormat="1" ht="15">
      <c r="A621" s="298"/>
      <c r="B621" s="166" t="s">
        <v>226</v>
      </c>
      <c r="C621" s="90" t="s">
        <v>1</v>
      </c>
      <c r="D621" s="247">
        <v>120</v>
      </c>
      <c r="E621" s="41"/>
      <c r="F621" s="267">
        <f t="shared" si="10"/>
        <v>0</v>
      </c>
      <c r="G621" s="240"/>
      <c r="H621" s="240"/>
      <c r="I621" s="299"/>
    </row>
    <row r="622" spans="1:9" s="80" customFormat="1" ht="15">
      <c r="A622" s="298"/>
      <c r="B622" s="166" t="s">
        <v>451</v>
      </c>
      <c r="C622" s="90" t="s">
        <v>1</v>
      </c>
      <c r="D622" s="247">
        <v>60</v>
      </c>
      <c r="E622" s="41"/>
      <c r="F622" s="267">
        <f t="shared" si="10"/>
        <v>0</v>
      </c>
      <c r="G622" s="240"/>
      <c r="H622" s="240"/>
      <c r="I622" s="299"/>
    </row>
    <row r="623" spans="1:6" s="35" customFormat="1" ht="14.25">
      <c r="A623" s="311"/>
      <c r="B623" s="218"/>
      <c r="C623" s="316"/>
      <c r="D623" s="310"/>
      <c r="E623" s="41"/>
      <c r="F623" s="267">
        <f t="shared" si="10"/>
        <v>0</v>
      </c>
    </row>
    <row r="624" spans="1:10" s="49" customFormat="1" ht="57">
      <c r="A624" s="308" t="s">
        <v>125</v>
      </c>
      <c r="B624" s="165" t="s">
        <v>545</v>
      </c>
      <c r="C624" s="168" t="s">
        <v>40</v>
      </c>
      <c r="D624" s="68">
        <v>1</v>
      </c>
      <c r="E624" s="324"/>
      <c r="F624" s="267">
        <f t="shared" si="10"/>
        <v>0</v>
      </c>
      <c r="G624" s="167"/>
      <c r="H624" s="167"/>
      <c r="I624" s="167"/>
      <c r="J624" s="279"/>
    </row>
    <row r="625" spans="1:10" s="49" customFormat="1" ht="14.25">
      <c r="A625" s="308"/>
      <c r="B625" s="165"/>
      <c r="C625" s="168"/>
      <c r="D625" s="68"/>
      <c r="E625" s="324"/>
      <c r="F625" s="267">
        <f t="shared" si="10"/>
        <v>0</v>
      </c>
      <c r="G625" s="167"/>
      <c r="H625" s="167"/>
      <c r="I625" s="167"/>
      <c r="J625" s="279"/>
    </row>
    <row r="626" spans="1:10" s="49" customFormat="1" ht="42.75">
      <c r="A626" s="308" t="s">
        <v>454</v>
      </c>
      <c r="B626" s="165" t="s">
        <v>544</v>
      </c>
      <c r="C626" s="168" t="s">
        <v>40</v>
      </c>
      <c r="D626" s="68">
        <v>3</v>
      </c>
      <c r="E626" s="324"/>
      <c r="F626" s="267">
        <f t="shared" si="10"/>
        <v>0</v>
      </c>
      <c r="G626" s="167"/>
      <c r="H626" s="167"/>
      <c r="I626" s="167"/>
      <c r="J626" s="279"/>
    </row>
    <row r="627" spans="1:6" s="35" customFormat="1" ht="14.25">
      <c r="A627" s="311"/>
      <c r="B627" s="218"/>
      <c r="C627" s="316"/>
      <c r="D627" s="310"/>
      <c r="E627" s="41"/>
      <c r="F627" s="267">
        <f t="shared" si="10"/>
        <v>0</v>
      </c>
    </row>
    <row r="628" spans="1:6" s="35" customFormat="1" ht="71.25">
      <c r="A628" s="311" t="s">
        <v>455</v>
      </c>
      <c r="B628" s="224" t="s">
        <v>543</v>
      </c>
      <c r="C628" s="168" t="s">
        <v>40</v>
      </c>
      <c r="D628" s="68">
        <v>1</v>
      </c>
      <c r="E628" s="324"/>
      <c r="F628" s="267">
        <f t="shared" si="10"/>
        <v>0</v>
      </c>
    </row>
    <row r="629" spans="1:6" s="35" customFormat="1" ht="14.25">
      <c r="A629" s="311"/>
      <c r="B629" s="218"/>
      <c r="C629" s="316"/>
      <c r="D629" s="310"/>
      <c r="E629" s="41"/>
      <c r="F629" s="267">
        <f t="shared" si="10"/>
        <v>0</v>
      </c>
    </row>
    <row r="630" spans="1:10" s="49" customFormat="1" ht="57">
      <c r="A630" s="308" t="s">
        <v>458</v>
      </c>
      <c r="B630" s="165" t="s">
        <v>452</v>
      </c>
      <c r="C630" s="168" t="s">
        <v>40</v>
      </c>
      <c r="D630" s="68">
        <v>1</v>
      </c>
      <c r="E630" s="324"/>
      <c r="F630" s="267">
        <f t="shared" si="10"/>
        <v>0</v>
      </c>
      <c r="G630" s="167"/>
      <c r="H630" s="167"/>
      <c r="I630" s="167"/>
      <c r="J630" s="279"/>
    </row>
    <row r="631" spans="1:10" s="49" customFormat="1" ht="14.25">
      <c r="A631" s="308"/>
      <c r="B631" s="154"/>
      <c r="C631" s="168"/>
      <c r="D631" s="68"/>
      <c r="E631" s="324"/>
      <c r="F631" s="267">
        <f t="shared" si="10"/>
        <v>0</v>
      </c>
      <c r="G631" s="167"/>
      <c r="H631" s="167"/>
      <c r="I631" s="167"/>
      <c r="J631" s="279"/>
    </row>
    <row r="632" spans="1:6" s="80" customFormat="1" ht="57">
      <c r="A632" s="32" t="s">
        <v>459</v>
      </c>
      <c r="B632" s="165" t="s">
        <v>453</v>
      </c>
      <c r="C632" s="193" t="s">
        <v>40</v>
      </c>
      <c r="D632" s="38">
        <v>1</v>
      </c>
      <c r="E632" s="106"/>
      <c r="F632" s="267">
        <f t="shared" si="10"/>
        <v>0</v>
      </c>
    </row>
    <row r="633" spans="1:6" s="189" customFormat="1" ht="14.25">
      <c r="A633" s="71"/>
      <c r="B633" s="216"/>
      <c r="C633" s="217"/>
      <c r="D633" s="217"/>
      <c r="E633" s="114"/>
      <c r="F633" s="267">
        <f t="shared" si="10"/>
        <v>0</v>
      </c>
    </row>
    <row r="634" spans="1:6" s="189" customFormat="1" ht="15">
      <c r="A634" s="71"/>
      <c r="B634" s="272" t="s">
        <v>231</v>
      </c>
      <c r="C634" s="217"/>
      <c r="D634" s="217"/>
      <c r="E634" s="114"/>
      <c r="F634" s="267">
        <f t="shared" si="10"/>
        <v>0</v>
      </c>
    </row>
    <row r="635" spans="1:6" s="189" customFormat="1" ht="15">
      <c r="A635" s="71"/>
      <c r="B635" s="272"/>
      <c r="C635" s="217"/>
      <c r="D635" s="217"/>
      <c r="E635" s="114"/>
      <c r="F635" s="267">
        <f t="shared" si="10"/>
        <v>0</v>
      </c>
    </row>
    <row r="636" spans="1:10" s="31" customFormat="1" ht="71.25">
      <c r="A636" s="328" t="s">
        <v>126</v>
      </c>
      <c r="B636" s="264" t="s">
        <v>456</v>
      </c>
      <c r="C636" s="196"/>
      <c r="D636" s="197"/>
      <c r="E636" s="334"/>
      <c r="F636" s="267">
        <f t="shared" si="10"/>
        <v>0</v>
      </c>
      <c r="G636" s="329"/>
      <c r="H636" s="329"/>
      <c r="I636" s="329"/>
      <c r="J636" s="330"/>
    </row>
    <row r="637" spans="1:6" s="331" customFormat="1" ht="14.25">
      <c r="A637" s="45"/>
      <c r="B637" s="198"/>
      <c r="C637" s="160"/>
      <c r="D637" s="160"/>
      <c r="E637" s="219"/>
      <c r="F637" s="267">
        <f aca="true" t="shared" si="11" ref="F637:F700">$D637*E637</f>
        <v>0</v>
      </c>
    </row>
    <row r="638" spans="1:10" s="31" customFormat="1" ht="14.25">
      <c r="A638" s="30"/>
      <c r="B638" s="335" t="s">
        <v>234</v>
      </c>
      <c r="C638" s="24"/>
      <c r="D638" s="200"/>
      <c r="E638" s="336"/>
      <c r="F638" s="267">
        <f t="shared" si="11"/>
        <v>0</v>
      </c>
      <c r="G638" s="329"/>
      <c r="H638" s="329"/>
      <c r="I638" s="329"/>
      <c r="J638" s="330"/>
    </row>
    <row r="639" spans="1:6" s="106" customFormat="1" ht="14.25">
      <c r="A639" s="45"/>
      <c r="B639" s="56" t="s">
        <v>162</v>
      </c>
      <c r="C639" s="104"/>
      <c r="D639" s="326"/>
      <c r="E639" s="98"/>
      <c r="F639" s="267">
        <f t="shared" si="11"/>
        <v>0</v>
      </c>
    </row>
    <row r="640" spans="1:6" s="106" customFormat="1" ht="14.25">
      <c r="A640" s="45"/>
      <c r="B640" s="56"/>
      <c r="C640" s="104"/>
      <c r="D640" s="326"/>
      <c r="E640" s="98"/>
      <c r="F640" s="267">
        <f t="shared" si="11"/>
        <v>0</v>
      </c>
    </row>
    <row r="641" spans="1:8" s="83" customFormat="1" ht="15">
      <c r="A641" s="305"/>
      <c r="B641" s="274" t="s">
        <v>201</v>
      </c>
      <c r="C641" s="107"/>
      <c r="D641" s="327"/>
      <c r="E641" s="91"/>
      <c r="F641" s="267">
        <f t="shared" si="11"/>
        <v>0</v>
      </c>
      <c r="G641" s="276"/>
      <c r="H641" s="277"/>
    </row>
    <row r="642" spans="1:10" s="31" customFormat="1" ht="16.5">
      <c r="A642" s="30"/>
      <c r="B642" s="110" t="s">
        <v>235</v>
      </c>
      <c r="C642" s="24"/>
      <c r="D642" s="200"/>
      <c r="E642" s="334"/>
      <c r="F642" s="267">
        <f t="shared" si="11"/>
        <v>0</v>
      </c>
      <c r="G642" s="329"/>
      <c r="H642" s="329"/>
      <c r="I642" s="329"/>
      <c r="J642" s="330"/>
    </row>
    <row r="643" spans="1:10" s="31" customFormat="1" ht="18.75">
      <c r="A643" s="30"/>
      <c r="B643" s="105" t="s">
        <v>236</v>
      </c>
      <c r="C643" s="24"/>
      <c r="D643" s="200"/>
      <c r="E643" s="334"/>
      <c r="F643" s="267">
        <f t="shared" si="11"/>
        <v>0</v>
      </c>
      <c r="G643" s="329"/>
      <c r="H643" s="329"/>
      <c r="I643" s="329"/>
      <c r="J643" s="330"/>
    </row>
    <row r="644" spans="1:10" s="31" customFormat="1" ht="14.25">
      <c r="A644" s="30"/>
      <c r="B644" s="105" t="s">
        <v>237</v>
      </c>
      <c r="C644" s="24"/>
      <c r="D644" s="68"/>
      <c r="E644" s="334"/>
      <c r="F644" s="267">
        <f t="shared" si="11"/>
        <v>0</v>
      </c>
      <c r="G644" s="329"/>
      <c r="H644" s="329"/>
      <c r="I644" s="329"/>
      <c r="J644" s="330"/>
    </row>
    <row r="645" spans="1:10" s="31" customFormat="1" ht="14.25">
      <c r="A645" s="30"/>
      <c r="B645" s="332"/>
      <c r="C645" s="24"/>
      <c r="D645" s="68"/>
      <c r="E645" s="114"/>
      <c r="F645" s="267">
        <f t="shared" si="11"/>
        <v>0</v>
      </c>
      <c r="G645" s="329"/>
      <c r="H645" s="329"/>
      <c r="I645" s="329"/>
      <c r="J645" s="330"/>
    </row>
    <row r="646" spans="1:6" s="49" customFormat="1" ht="14.25">
      <c r="A646" s="50"/>
      <c r="B646" s="201" t="s">
        <v>57</v>
      </c>
      <c r="C646" s="26" t="s">
        <v>58</v>
      </c>
      <c r="D646" s="68">
        <v>1</v>
      </c>
      <c r="F646" s="267">
        <f t="shared" si="11"/>
        <v>0</v>
      </c>
    </row>
    <row r="647" spans="1:10" s="31" customFormat="1" ht="14.25">
      <c r="A647" s="30"/>
      <c r="B647" s="202" t="s">
        <v>457</v>
      </c>
      <c r="C647" s="24" t="s">
        <v>39</v>
      </c>
      <c r="D647" s="68">
        <v>1</v>
      </c>
      <c r="E647" s="336"/>
      <c r="F647" s="267">
        <f t="shared" si="11"/>
        <v>0</v>
      </c>
      <c r="G647" s="329"/>
      <c r="H647" s="329"/>
      <c r="I647" s="329"/>
      <c r="J647" s="330"/>
    </row>
    <row r="648" spans="1:10" s="31" customFormat="1" ht="14.25">
      <c r="A648" s="30"/>
      <c r="B648" s="199"/>
      <c r="C648" s="333" t="s">
        <v>40</v>
      </c>
      <c r="D648" s="203">
        <v>3</v>
      </c>
      <c r="E648" s="141"/>
      <c r="F648" s="267">
        <f t="shared" si="11"/>
        <v>0</v>
      </c>
      <c r="G648" s="329"/>
      <c r="H648" s="329"/>
      <c r="I648" s="329"/>
      <c r="J648" s="330"/>
    </row>
    <row r="649" spans="1:10" s="31" customFormat="1" ht="14.25">
      <c r="A649" s="30"/>
      <c r="B649" s="199"/>
      <c r="C649" s="168"/>
      <c r="D649" s="384"/>
      <c r="E649" s="141"/>
      <c r="F649" s="267">
        <f t="shared" si="11"/>
        <v>0</v>
      </c>
      <c r="G649" s="329"/>
      <c r="H649" s="329"/>
      <c r="I649" s="329"/>
      <c r="J649" s="330"/>
    </row>
    <row r="650" spans="1:10" s="31" customFormat="1" ht="71.25">
      <c r="A650" s="328" t="s">
        <v>127</v>
      </c>
      <c r="B650" s="264" t="s">
        <v>233</v>
      </c>
      <c r="C650" s="196"/>
      <c r="D650" s="197"/>
      <c r="E650" s="334"/>
      <c r="F650" s="267">
        <f t="shared" si="11"/>
        <v>0</v>
      </c>
      <c r="G650" s="329"/>
      <c r="H650" s="329"/>
      <c r="I650" s="329"/>
      <c r="J650" s="330"/>
    </row>
    <row r="651" spans="1:6" s="331" customFormat="1" ht="14.25">
      <c r="A651" s="45"/>
      <c r="B651" s="198"/>
      <c r="C651" s="160"/>
      <c r="D651" s="160"/>
      <c r="E651" s="219"/>
      <c r="F651" s="267">
        <f t="shared" si="11"/>
        <v>0</v>
      </c>
    </row>
    <row r="652" spans="1:10" s="31" customFormat="1" ht="14.25">
      <c r="A652" s="30"/>
      <c r="B652" s="335" t="s">
        <v>234</v>
      </c>
      <c r="C652" s="24"/>
      <c r="D652" s="200"/>
      <c r="E652" s="336"/>
      <c r="F652" s="267">
        <f t="shared" si="11"/>
        <v>0</v>
      </c>
      <c r="G652" s="329"/>
      <c r="H652" s="329"/>
      <c r="I652" s="329"/>
      <c r="J652" s="330"/>
    </row>
    <row r="653" spans="1:6" s="106" customFormat="1" ht="14.25">
      <c r="A653" s="45"/>
      <c r="B653" s="56" t="s">
        <v>162</v>
      </c>
      <c r="C653" s="104"/>
      <c r="D653" s="326"/>
      <c r="E653" s="98"/>
      <c r="F653" s="267">
        <f t="shared" si="11"/>
        <v>0</v>
      </c>
    </row>
    <row r="654" spans="1:6" s="106" customFormat="1" ht="14.25">
      <c r="A654" s="45"/>
      <c r="B654" s="56"/>
      <c r="C654" s="104"/>
      <c r="D654" s="326"/>
      <c r="E654" s="98"/>
      <c r="F654" s="267">
        <f t="shared" si="11"/>
        <v>0</v>
      </c>
    </row>
    <row r="655" spans="1:8" s="83" customFormat="1" ht="15">
      <c r="A655" s="305"/>
      <c r="B655" s="274" t="s">
        <v>201</v>
      </c>
      <c r="C655" s="107"/>
      <c r="D655" s="327"/>
      <c r="E655" s="91"/>
      <c r="F655" s="267">
        <f t="shared" si="11"/>
        <v>0</v>
      </c>
      <c r="G655" s="276"/>
      <c r="H655" s="277"/>
    </row>
    <row r="656" spans="1:10" s="31" customFormat="1" ht="16.5">
      <c r="A656" s="30"/>
      <c r="B656" s="110" t="s">
        <v>235</v>
      </c>
      <c r="C656" s="24"/>
      <c r="D656" s="200"/>
      <c r="E656" s="334"/>
      <c r="F656" s="267">
        <f t="shared" si="11"/>
        <v>0</v>
      </c>
      <c r="G656" s="329"/>
      <c r="H656" s="329"/>
      <c r="I656" s="329"/>
      <c r="J656" s="330"/>
    </row>
    <row r="657" spans="1:10" s="31" customFormat="1" ht="18.75">
      <c r="A657" s="30"/>
      <c r="B657" s="105" t="s">
        <v>236</v>
      </c>
      <c r="C657" s="24"/>
      <c r="D657" s="200"/>
      <c r="E657" s="334"/>
      <c r="F657" s="267">
        <f t="shared" si="11"/>
        <v>0</v>
      </c>
      <c r="G657" s="329"/>
      <c r="H657" s="329"/>
      <c r="I657" s="329"/>
      <c r="J657" s="330"/>
    </row>
    <row r="658" spans="1:10" s="31" customFormat="1" ht="14.25">
      <c r="A658" s="30"/>
      <c r="B658" s="105" t="s">
        <v>237</v>
      </c>
      <c r="C658" s="24"/>
      <c r="D658" s="68"/>
      <c r="E658" s="334"/>
      <c r="F658" s="267">
        <f t="shared" si="11"/>
        <v>0</v>
      </c>
      <c r="G658" s="329"/>
      <c r="H658" s="329"/>
      <c r="I658" s="329"/>
      <c r="J658" s="330"/>
    </row>
    <row r="659" spans="1:10" s="31" customFormat="1" ht="14.25">
      <c r="A659" s="30"/>
      <c r="B659" s="332"/>
      <c r="C659" s="24"/>
      <c r="D659" s="68"/>
      <c r="E659" s="114"/>
      <c r="F659" s="267">
        <f t="shared" si="11"/>
        <v>0</v>
      </c>
      <c r="G659" s="329"/>
      <c r="H659" s="329"/>
      <c r="I659" s="329"/>
      <c r="J659" s="330"/>
    </row>
    <row r="660" spans="1:6" s="49" customFormat="1" ht="14.25">
      <c r="A660" s="50"/>
      <c r="B660" s="201" t="s">
        <v>57</v>
      </c>
      <c r="C660" s="26" t="s">
        <v>58</v>
      </c>
      <c r="D660" s="68">
        <v>1</v>
      </c>
      <c r="F660" s="267">
        <f t="shared" si="11"/>
        <v>0</v>
      </c>
    </row>
    <row r="661" spans="1:10" s="31" customFormat="1" ht="14.25">
      <c r="A661" s="30"/>
      <c r="B661" s="202" t="s">
        <v>238</v>
      </c>
      <c r="C661" s="24" t="s">
        <v>39</v>
      </c>
      <c r="D661" s="68">
        <v>1</v>
      </c>
      <c r="E661" s="336"/>
      <c r="F661" s="267">
        <f t="shared" si="11"/>
        <v>0</v>
      </c>
      <c r="G661" s="329"/>
      <c r="H661" s="329"/>
      <c r="I661" s="329"/>
      <c r="J661" s="330"/>
    </row>
    <row r="662" spans="1:10" s="31" customFormat="1" ht="14.25">
      <c r="A662" s="30"/>
      <c r="B662" s="199"/>
      <c r="C662" s="333" t="s">
        <v>40</v>
      </c>
      <c r="D662" s="203">
        <v>4</v>
      </c>
      <c r="E662" s="141"/>
      <c r="F662" s="267">
        <f t="shared" si="11"/>
        <v>0</v>
      </c>
      <c r="G662" s="329"/>
      <c r="H662" s="329"/>
      <c r="I662" s="329"/>
      <c r="J662" s="330"/>
    </row>
    <row r="663" spans="1:10" s="31" customFormat="1" ht="14.25">
      <c r="A663" s="30"/>
      <c r="B663" s="199"/>
      <c r="C663" s="168"/>
      <c r="D663" s="384"/>
      <c r="E663" s="141"/>
      <c r="F663" s="267">
        <f t="shared" si="11"/>
        <v>0</v>
      </c>
      <c r="G663" s="329"/>
      <c r="H663" s="329"/>
      <c r="I663" s="329"/>
      <c r="J663" s="330"/>
    </row>
    <row r="664" spans="1:6" s="33" customFormat="1" ht="57">
      <c r="A664" s="152" t="s">
        <v>232</v>
      </c>
      <c r="B664" s="337" t="s">
        <v>463</v>
      </c>
      <c r="C664" s="227"/>
      <c r="D664" s="401"/>
      <c r="E664" s="41"/>
      <c r="F664" s="267">
        <f t="shared" si="11"/>
        <v>0</v>
      </c>
    </row>
    <row r="665" spans="1:6" s="149" customFormat="1" ht="14.25">
      <c r="A665" s="145"/>
      <c r="B665" s="338"/>
      <c r="C665" s="43"/>
      <c r="E665" s="41"/>
      <c r="F665" s="267">
        <f t="shared" si="11"/>
        <v>0</v>
      </c>
    </row>
    <row r="666" spans="1:6" s="21" customFormat="1" ht="14.25">
      <c r="A666" s="119"/>
      <c r="B666" s="44" t="s">
        <v>82</v>
      </c>
      <c r="C666" s="38"/>
      <c r="D666" s="69"/>
      <c r="E666" s="41"/>
      <c r="F666" s="267">
        <f t="shared" si="11"/>
        <v>0</v>
      </c>
    </row>
    <row r="667" spans="1:6" s="31" customFormat="1" ht="14.25">
      <c r="A667" s="27"/>
      <c r="B667" s="165" t="s">
        <v>138</v>
      </c>
      <c r="C667" s="24"/>
      <c r="D667" s="68"/>
      <c r="E667" s="41"/>
      <c r="F667" s="267">
        <f t="shared" si="11"/>
        <v>0</v>
      </c>
    </row>
    <row r="668" spans="1:6" s="21" customFormat="1" ht="14.25">
      <c r="A668" s="119"/>
      <c r="B668" s="105" t="s">
        <v>162</v>
      </c>
      <c r="C668" s="38"/>
      <c r="D668" s="69"/>
      <c r="E668" s="41"/>
      <c r="F668" s="267">
        <f t="shared" si="11"/>
        <v>0</v>
      </c>
    </row>
    <row r="669" spans="1:6" s="21" customFormat="1" ht="14.25">
      <c r="A669" s="119"/>
      <c r="B669" s="105"/>
      <c r="C669" s="38"/>
      <c r="D669" s="69"/>
      <c r="E669" s="41"/>
      <c r="F669" s="267">
        <f t="shared" si="11"/>
        <v>0</v>
      </c>
    </row>
    <row r="670" spans="1:8" s="126" customFormat="1" ht="15">
      <c r="A670" s="152"/>
      <c r="B670" s="140" t="s">
        <v>201</v>
      </c>
      <c r="C670" s="58"/>
      <c r="D670" s="157"/>
      <c r="E670" s="41"/>
      <c r="F670" s="267">
        <f t="shared" si="11"/>
        <v>0</v>
      </c>
      <c r="G670" s="135"/>
      <c r="H670" s="136"/>
    </row>
    <row r="671" spans="1:6" s="33" customFormat="1" ht="14.25">
      <c r="A671" s="60"/>
      <c r="B671" s="150" t="s">
        <v>60</v>
      </c>
      <c r="C671" s="227"/>
      <c r="D671" s="227"/>
      <c r="E671" s="41"/>
      <c r="F671" s="267">
        <f t="shared" si="11"/>
        <v>0</v>
      </c>
    </row>
    <row r="672" spans="1:6" s="149" customFormat="1" ht="14.25">
      <c r="A672" s="145"/>
      <c r="B672" s="338" t="s">
        <v>547</v>
      </c>
      <c r="C672" s="43" t="s">
        <v>39</v>
      </c>
      <c r="D672" s="149">
        <v>2</v>
      </c>
      <c r="E672" s="41"/>
      <c r="F672" s="267">
        <f t="shared" si="11"/>
        <v>0</v>
      </c>
    </row>
    <row r="673" spans="1:6" s="149" customFormat="1" ht="14.25">
      <c r="A673" s="145"/>
      <c r="B673" s="338" t="s">
        <v>546</v>
      </c>
      <c r="C673" s="43" t="s">
        <v>39</v>
      </c>
      <c r="D673" s="149">
        <v>2</v>
      </c>
      <c r="E673" s="41"/>
      <c r="F673" s="267">
        <f t="shared" si="11"/>
        <v>0</v>
      </c>
    </row>
    <row r="674" spans="1:6" s="149" customFormat="1" ht="14.25">
      <c r="A674" s="145"/>
      <c r="B674" s="338"/>
      <c r="C674" s="43"/>
      <c r="E674" s="41"/>
      <c r="F674" s="267">
        <f t="shared" si="11"/>
        <v>0</v>
      </c>
    </row>
    <row r="675" spans="1:6" s="89" customFormat="1" ht="42.75">
      <c r="A675" s="122" t="s">
        <v>128</v>
      </c>
      <c r="B675" s="161" t="s">
        <v>140</v>
      </c>
      <c r="C675" s="123"/>
      <c r="D675" s="124"/>
      <c r="E675" s="116"/>
      <c r="F675" s="267">
        <f t="shared" si="11"/>
        <v>0</v>
      </c>
    </row>
    <row r="676" spans="1:6" s="108" customFormat="1" ht="14.25">
      <c r="A676" s="145"/>
      <c r="B676" s="265"/>
      <c r="C676" s="88"/>
      <c r="E676" s="148"/>
      <c r="F676" s="267">
        <f t="shared" si="11"/>
        <v>0</v>
      </c>
    </row>
    <row r="677" spans="1:6" s="211" customFormat="1" ht="14.25">
      <c r="A677" s="119"/>
      <c r="B677" s="208" t="s">
        <v>89</v>
      </c>
      <c r="C677" s="191"/>
      <c r="D677" s="210"/>
      <c r="E677" s="120"/>
      <c r="F677" s="267">
        <f t="shared" si="11"/>
        <v>0</v>
      </c>
    </row>
    <row r="678" spans="1:6" s="21" customFormat="1" ht="14.25">
      <c r="A678" s="119"/>
      <c r="B678" s="105" t="s">
        <v>162</v>
      </c>
      <c r="C678" s="38"/>
      <c r="D678" s="69"/>
      <c r="E678" s="120"/>
      <c r="F678" s="267">
        <f t="shared" si="11"/>
        <v>0</v>
      </c>
    </row>
    <row r="679" spans="1:6" s="21" customFormat="1" ht="14.25">
      <c r="A679" s="119"/>
      <c r="B679" s="105"/>
      <c r="C679" s="38"/>
      <c r="D679" s="69"/>
      <c r="E679" s="120"/>
      <c r="F679" s="267">
        <f t="shared" si="11"/>
        <v>0</v>
      </c>
    </row>
    <row r="680" spans="1:8" s="126" customFormat="1" ht="15">
      <c r="A680" s="152"/>
      <c r="B680" s="140" t="s">
        <v>164</v>
      </c>
      <c r="C680" s="58"/>
      <c r="D680" s="157"/>
      <c r="E680" s="41"/>
      <c r="F680" s="267">
        <f t="shared" si="11"/>
        <v>0</v>
      </c>
      <c r="G680" s="135"/>
      <c r="H680" s="136"/>
    </row>
    <row r="681" spans="1:6" s="31" customFormat="1" ht="15">
      <c r="A681" s="27"/>
      <c r="B681" s="164" t="s">
        <v>139</v>
      </c>
      <c r="C681" s="88" t="s">
        <v>39</v>
      </c>
      <c r="D681" s="88">
        <v>4</v>
      </c>
      <c r="E681" s="209"/>
      <c r="F681" s="267">
        <f t="shared" si="11"/>
        <v>0</v>
      </c>
    </row>
    <row r="682" spans="1:6" s="31" customFormat="1" ht="15">
      <c r="A682" s="27"/>
      <c r="B682" s="164" t="s">
        <v>519</v>
      </c>
      <c r="C682" s="88" t="s">
        <v>39</v>
      </c>
      <c r="D682" s="88">
        <v>1</v>
      </c>
      <c r="E682" s="209"/>
      <c r="F682" s="267">
        <f t="shared" si="11"/>
        <v>0</v>
      </c>
    </row>
    <row r="683" spans="1:10" s="31" customFormat="1" ht="14.25">
      <c r="A683" s="30"/>
      <c r="B683" s="199"/>
      <c r="C683" s="168"/>
      <c r="D683" s="384"/>
      <c r="E683" s="141"/>
      <c r="F683" s="267">
        <f t="shared" si="11"/>
        <v>0</v>
      </c>
      <c r="G683" s="329"/>
      <c r="H683" s="329"/>
      <c r="I683" s="329"/>
      <c r="J683" s="330"/>
    </row>
    <row r="684" spans="1:6" s="89" customFormat="1" ht="28.5">
      <c r="A684" s="122" t="s">
        <v>561</v>
      </c>
      <c r="B684" s="212" t="s">
        <v>562</v>
      </c>
      <c r="C684" s="123"/>
      <c r="D684" s="124"/>
      <c r="E684" s="116"/>
      <c r="F684" s="267">
        <f t="shared" si="11"/>
        <v>0</v>
      </c>
    </row>
    <row r="685" spans="1:6" s="108" customFormat="1" ht="14.25">
      <c r="A685" s="145"/>
      <c r="B685" s="265"/>
      <c r="C685" s="88"/>
      <c r="E685" s="148"/>
      <c r="F685" s="267">
        <f t="shared" si="11"/>
        <v>0</v>
      </c>
    </row>
    <row r="686" spans="1:8" s="126" customFormat="1" ht="15">
      <c r="A686" s="152"/>
      <c r="B686" s="140" t="s">
        <v>164</v>
      </c>
      <c r="C686" s="58"/>
      <c r="D686" s="157"/>
      <c r="E686" s="41"/>
      <c r="F686" s="267">
        <f t="shared" si="11"/>
        <v>0</v>
      </c>
      <c r="G686" s="135"/>
      <c r="H686" s="136"/>
    </row>
    <row r="687" spans="1:6" s="31" customFormat="1" ht="15">
      <c r="A687" s="27"/>
      <c r="B687" s="164" t="s">
        <v>563</v>
      </c>
      <c r="C687" s="88" t="s">
        <v>39</v>
      </c>
      <c r="D687" s="88">
        <v>1</v>
      </c>
      <c r="E687" s="209"/>
      <c r="F687" s="267">
        <f t="shared" si="11"/>
        <v>0</v>
      </c>
    </row>
    <row r="688" spans="1:6" s="31" customFormat="1" ht="15">
      <c r="A688" s="27"/>
      <c r="B688" s="164" t="s">
        <v>564</v>
      </c>
      <c r="C688" s="88" t="s">
        <v>39</v>
      </c>
      <c r="D688" s="88">
        <v>1</v>
      </c>
      <c r="E688" s="209"/>
      <c r="F688" s="267">
        <f t="shared" si="11"/>
        <v>0</v>
      </c>
    </row>
    <row r="689" spans="1:6" s="31" customFormat="1" ht="14.25">
      <c r="A689" s="27"/>
      <c r="B689" s="164"/>
      <c r="C689" s="88"/>
      <c r="D689" s="88"/>
      <c r="E689" s="209"/>
      <c r="F689" s="267">
        <f t="shared" si="11"/>
        <v>0</v>
      </c>
    </row>
    <row r="690" spans="1:6" s="33" customFormat="1" ht="114">
      <c r="A690" s="103" t="s">
        <v>129</v>
      </c>
      <c r="B690" s="337" t="s">
        <v>239</v>
      </c>
      <c r="C690" s="43"/>
      <c r="D690" s="151"/>
      <c r="E690" s="41"/>
      <c r="F690" s="267">
        <f t="shared" si="11"/>
        <v>0</v>
      </c>
    </row>
    <row r="691" spans="1:8" s="126" customFormat="1" ht="15">
      <c r="A691" s="152"/>
      <c r="B691" s="140" t="s">
        <v>164</v>
      </c>
      <c r="C691" s="58"/>
      <c r="D691" s="157"/>
      <c r="E691" s="41"/>
      <c r="F691" s="267">
        <f t="shared" si="11"/>
        <v>0</v>
      </c>
      <c r="G691" s="135"/>
      <c r="H691" s="136"/>
    </row>
    <row r="692" spans="1:6" s="33" customFormat="1" ht="28.5">
      <c r="A692" s="45"/>
      <c r="B692" s="150" t="s">
        <v>240</v>
      </c>
      <c r="C692" s="43"/>
      <c r="D692" s="151"/>
      <c r="E692" s="41"/>
      <c r="F692" s="267">
        <f t="shared" si="11"/>
        <v>0</v>
      </c>
    </row>
    <row r="693" spans="1:6" s="33" customFormat="1" ht="14.25">
      <c r="A693" s="60"/>
      <c r="B693" s="150" t="s">
        <v>241</v>
      </c>
      <c r="C693" s="43"/>
      <c r="D693" s="151"/>
      <c r="E693" s="41"/>
      <c r="F693" s="267">
        <f t="shared" si="11"/>
        <v>0</v>
      </c>
    </row>
    <row r="694" spans="1:6" s="62" customFormat="1" ht="14.25">
      <c r="A694" s="96"/>
      <c r="B694" s="150"/>
      <c r="C694" s="117"/>
      <c r="D694" s="118"/>
      <c r="E694" s="41"/>
      <c r="F694" s="267">
        <f t="shared" si="11"/>
        <v>0</v>
      </c>
    </row>
    <row r="695" spans="1:6" s="106" customFormat="1" ht="14.25">
      <c r="A695" s="45"/>
      <c r="B695" s="163" t="s">
        <v>81</v>
      </c>
      <c r="C695" s="46"/>
      <c r="D695" s="113"/>
      <c r="E695" s="41"/>
      <c r="F695" s="267">
        <f t="shared" si="11"/>
        <v>0</v>
      </c>
    </row>
    <row r="696" spans="1:6" s="106" customFormat="1" ht="14.25">
      <c r="A696" s="45"/>
      <c r="B696" s="105" t="s">
        <v>162</v>
      </c>
      <c r="C696" s="46"/>
      <c r="D696" s="113"/>
      <c r="E696" s="41"/>
      <c r="F696" s="267">
        <f t="shared" si="11"/>
        <v>0</v>
      </c>
    </row>
    <row r="697" spans="1:6" s="33" customFormat="1" ht="14.25">
      <c r="A697" s="60"/>
      <c r="B697" s="238"/>
      <c r="C697" s="109"/>
      <c r="D697" s="238"/>
      <c r="E697" s="41"/>
      <c r="F697" s="267">
        <f t="shared" si="11"/>
        <v>0</v>
      </c>
    </row>
    <row r="698" spans="1:6" s="33" customFormat="1" ht="14.25">
      <c r="A698" s="229"/>
      <c r="B698" s="337" t="s">
        <v>137</v>
      </c>
      <c r="C698" s="227"/>
      <c r="D698" s="239"/>
      <c r="E698" s="41"/>
      <c r="F698" s="267">
        <f t="shared" si="11"/>
        <v>0</v>
      </c>
    </row>
    <row r="699" spans="1:6" s="33" customFormat="1" ht="14.25">
      <c r="A699" s="229"/>
      <c r="B699" s="150" t="s">
        <v>59</v>
      </c>
      <c r="E699" s="41"/>
      <c r="F699" s="267">
        <f t="shared" si="11"/>
        <v>0</v>
      </c>
    </row>
    <row r="700" spans="1:6" s="33" customFormat="1" ht="14.25">
      <c r="A700" s="60"/>
      <c r="B700" s="238" t="s">
        <v>460</v>
      </c>
      <c r="C700" s="109" t="s">
        <v>39</v>
      </c>
      <c r="D700" s="238">
        <v>3</v>
      </c>
      <c r="E700" s="41"/>
      <c r="F700" s="267">
        <f t="shared" si="11"/>
        <v>0</v>
      </c>
    </row>
    <row r="701" spans="1:10" s="31" customFormat="1" ht="14.25">
      <c r="A701" s="30"/>
      <c r="B701" s="199"/>
      <c r="C701" s="168"/>
      <c r="D701" s="384"/>
      <c r="E701" s="141"/>
      <c r="F701" s="267">
        <f aca="true" t="shared" si="12" ref="F701:F764">$D701*E701</f>
        <v>0</v>
      </c>
      <c r="G701" s="329"/>
      <c r="H701" s="329"/>
      <c r="I701" s="329"/>
      <c r="J701" s="330"/>
    </row>
    <row r="702" spans="1:6" s="33" customFormat="1" ht="14.25">
      <c r="A702" s="229"/>
      <c r="B702" s="150" t="s">
        <v>461</v>
      </c>
      <c r="C702" s="227"/>
      <c r="D702" s="239"/>
      <c r="E702" s="41"/>
      <c r="F702" s="267">
        <f t="shared" si="12"/>
        <v>0</v>
      </c>
    </row>
    <row r="703" spans="1:6" s="33" customFormat="1" ht="15">
      <c r="A703" s="60"/>
      <c r="B703" s="338" t="s">
        <v>462</v>
      </c>
      <c r="C703" s="109" t="s">
        <v>39</v>
      </c>
      <c r="D703" s="238">
        <v>13</v>
      </c>
      <c r="E703" s="41"/>
      <c r="F703" s="267">
        <f t="shared" si="12"/>
        <v>0</v>
      </c>
    </row>
    <row r="704" spans="1:10" s="31" customFormat="1" ht="14.25">
      <c r="A704" s="30"/>
      <c r="B704" s="199"/>
      <c r="C704" s="168"/>
      <c r="D704" s="384"/>
      <c r="E704" s="141"/>
      <c r="F704" s="267">
        <f t="shared" si="12"/>
        <v>0</v>
      </c>
      <c r="G704" s="329"/>
      <c r="H704" s="329"/>
      <c r="I704" s="329"/>
      <c r="J704" s="330"/>
    </row>
    <row r="705" spans="1:6" s="84" customFormat="1" ht="71.25">
      <c r="A705" s="402" t="s">
        <v>471</v>
      </c>
      <c r="B705" s="403" t="s">
        <v>466</v>
      </c>
      <c r="C705" s="79"/>
      <c r="D705" s="95"/>
      <c r="E705" s="404"/>
      <c r="F705" s="267">
        <f t="shared" si="12"/>
        <v>0</v>
      </c>
    </row>
    <row r="706" spans="1:6" s="84" customFormat="1" ht="14.25">
      <c r="A706" s="402"/>
      <c r="B706" s="403"/>
      <c r="C706" s="79"/>
      <c r="D706" s="95"/>
      <c r="E706" s="404"/>
      <c r="F706" s="267">
        <f t="shared" si="12"/>
        <v>0</v>
      </c>
    </row>
    <row r="707" spans="1:6" s="84" customFormat="1" ht="14.25">
      <c r="A707" s="300"/>
      <c r="B707" s="405" t="s">
        <v>82</v>
      </c>
      <c r="C707" s="79"/>
      <c r="D707" s="95"/>
      <c r="E707" s="80"/>
      <c r="F707" s="267">
        <f t="shared" si="12"/>
        <v>0</v>
      </c>
    </row>
    <row r="708" spans="1:6" s="98" customFormat="1" ht="14.25">
      <c r="A708" s="57"/>
      <c r="B708" s="105" t="s">
        <v>162</v>
      </c>
      <c r="C708" s="55"/>
      <c r="D708" s="406"/>
      <c r="E708" s="97"/>
      <c r="F708" s="267">
        <f t="shared" si="12"/>
        <v>0</v>
      </c>
    </row>
    <row r="709" spans="1:6" s="84" customFormat="1" ht="14.25">
      <c r="A709" s="300"/>
      <c r="B709" s="405"/>
      <c r="C709" s="79"/>
      <c r="D709" s="95"/>
      <c r="E709" s="404"/>
      <c r="F709" s="267">
        <f t="shared" si="12"/>
        <v>0</v>
      </c>
    </row>
    <row r="710" spans="1:6" s="2" customFormat="1" ht="14.25">
      <c r="A710" s="4"/>
      <c r="B710" s="407" t="s">
        <v>464</v>
      </c>
      <c r="C710" s="408"/>
      <c r="D710" s="409"/>
      <c r="F710" s="267">
        <f t="shared" si="12"/>
        <v>0</v>
      </c>
    </row>
    <row r="711" spans="1:6" s="84" customFormat="1" ht="14.25">
      <c r="A711" s="300"/>
      <c r="B711" s="405" t="s">
        <v>465</v>
      </c>
      <c r="C711" s="79"/>
      <c r="D711" s="95"/>
      <c r="E711" s="404"/>
      <c r="F711" s="267">
        <f t="shared" si="12"/>
        <v>0</v>
      </c>
    </row>
    <row r="712" spans="1:8" s="126" customFormat="1" ht="15">
      <c r="A712" s="152"/>
      <c r="B712" s="140" t="s">
        <v>164</v>
      </c>
      <c r="C712" s="58"/>
      <c r="D712" s="157"/>
      <c r="E712" s="41"/>
      <c r="F712" s="267">
        <f t="shared" si="12"/>
        <v>0</v>
      </c>
      <c r="G712" s="135"/>
      <c r="H712" s="136"/>
    </row>
    <row r="713" spans="1:6" s="89" customFormat="1" ht="14.25">
      <c r="A713" s="92"/>
      <c r="B713" s="337" t="s">
        <v>467</v>
      </c>
      <c r="C713" s="88" t="s">
        <v>39</v>
      </c>
      <c r="D713" s="410">
        <v>5</v>
      </c>
      <c r="E713" s="97"/>
      <c r="F713" s="267">
        <f t="shared" si="12"/>
        <v>0</v>
      </c>
    </row>
    <row r="714" spans="1:6" s="89" customFormat="1" ht="14.25">
      <c r="A714" s="60"/>
      <c r="B714" s="341"/>
      <c r="C714" s="88"/>
      <c r="D714" s="88"/>
      <c r="E714" s="116"/>
      <c r="F714" s="267">
        <f t="shared" si="12"/>
        <v>0</v>
      </c>
    </row>
    <row r="715" spans="1:6" s="99" customFormat="1" ht="57">
      <c r="A715" s="146" t="s">
        <v>474</v>
      </c>
      <c r="B715" s="337" t="s">
        <v>141</v>
      </c>
      <c r="C715" s="47"/>
      <c r="D715" s="47"/>
      <c r="E715" s="106"/>
      <c r="F715" s="267">
        <f t="shared" si="12"/>
        <v>0</v>
      </c>
    </row>
    <row r="716" spans="1:6" s="126" customFormat="1" ht="14.25">
      <c r="A716" s="121"/>
      <c r="B716" s="125"/>
      <c r="C716" s="58"/>
      <c r="D716" s="58"/>
      <c r="E716" s="159"/>
      <c r="F716" s="267">
        <f t="shared" si="12"/>
        <v>0</v>
      </c>
    </row>
    <row r="717" spans="1:6" s="21" customFormat="1" ht="14.25">
      <c r="A717" s="119"/>
      <c r="B717" s="44" t="s">
        <v>82</v>
      </c>
      <c r="C717" s="38"/>
      <c r="D717" s="69"/>
      <c r="E717" s="339"/>
      <c r="F717" s="267">
        <f t="shared" si="12"/>
        <v>0</v>
      </c>
    </row>
    <row r="718" spans="1:6" s="21" customFormat="1" ht="14.25">
      <c r="A718" s="119"/>
      <c r="B718" s="165" t="s">
        <v>142</v>
      </c>
      <c r="C718" s="38"/>
      <c r="D718" s="69"/>
      <c r="E718" s="339"/>
      <c r="F718" s="267">
        <f t="shared" si="12"/>
        <v>0</v>
      </c>
    </row>
    <row r="719" spans="1:6" s="21" customFormat="1" ht="14.25">
      <c r="A719" s="119"/>
      <c r="B719" s="105" t="s">
        <v>162</v>
      </c>
      <c r="C719" s="38"/>
      <c r="D719" s="69"/>
      <c r="E719" s="339"/>
      <c r="F719" s="267">
        <f t="shared" si="12"/>
        <v>0</v>
      </c>
    </row>
    <row r="720" spans="1:6" s="21" customFormat="1" ht="14.25">
      <c r="A720" s="119"/>
      <c r="B720" s="105"/>
      <c r="C720" s="38"/>
      <c r="D720" s="69"/>
      <c r="E720" s="339"/>
      <c r="F720" s="267">
        <f t="shared" si="12"/>
        <v>0</v>
      </c>
    </row>
    <row r="721" spans="1:8" s="126" customFormat="1" ht="15">
      <c r="A721" s="152"/>
      <c r="B721" s="140" t="s">
        <v>164</v>
      </c>
      <c r="C721" s="58"/>
      <c r="D721" s="157"/>
      <c r="E721" s="153"/>
      <c r="F721" s="267">
        <f t="shared" si="12"/>
        <v>0</v>
      </c>
      <c r="G721" s="135"/>
      <c r="H721" s="136"/>
    </row>
    <row r="722" spans="1:6" s="89" customFormat="1" ht="14.25">
      <c r="A722" s="60"/>
      <c r="B722" s="340" t="s">
        <v>60</v>
      </c>
      <c r="C722" s="123"/>
      <c r="D722" s="123"/>
      <c r="E722" s="98"/>
      <c r="F722" s="267">
        <f t="shared" si="12"/>
        <v>0</v>
      </c>
    </row>
    <row r="723" spans="1:6" s="89" customFormat="1" ht="14.25">
      <c r="A723" s="60"/>
      <c r="B723" s="337" t="s">
        <v>468</v>
      </c>
      <c r="C723" s="88" t="s">
        <v>39</v>
      </c>
      <c r="D723" s="149">
        <v>6</v>
      </c>
      <c r="E723" s="148"/>
      <c r="F723" s="267">
        <f t="shared" si="12"/>
        <v>0</v>
      </c>
    </row>
    <row r="724" spans="1:6" s="89" customFormat="1" ht="14.25">
      <c r="A724" s="60"/>
      <c r="B724" s="337" t="s">
        <v>242</v>
      </c>
      <c r="C724" s="88" t="s">
        <v>39</v>
      </c>
      <c r="D724" s="108">
        <v>1</v>
      </c>
      <c r="E724" s="148"/>
      <c r="F724" s="267">
        <f t="shared" si="12"/>
        <v>0</v>
      </c>
    </row>
    <row r="725" spans="1:6" s="89" customFormat="1" ht="14.25">
      <c r="A725" s="60"/>
      <c r="B725" s="341"/>
      <c r="C725" s="88"/>
      <c r="D725" s="88"/>
      <c r="E725" s="116"/>
      <c r="F725" s="267">
        <f t="shared" si="12"/>
        <v>0</v>
      </c>
    </row>
    <row r="726" spans="1:6" s="112" customFormat="1" ht="45">
      <c r="A726" s="195" t="s">
        <v>488</v>
      </c>
      <c r="B726" s="212" t="s">
        <v>143</v>
      </c>
      <c r="C726" s="38" t="s">
        <v>39</v>
      </c>
      <c r="D726" s="69">
        <v>10</v>
      </c>
      <c r="E726" s="80"/>
      <c r="F726" s="267">
        <f t="shared" si="12"/>
        <v>0</v>
      </c>
    </row>
    <row r="727" spans="1:6" s="112" customFormat="1" ht="28.5">
      <c r="A727" s="195"/>
      <c r="B727" s="212" t="s">
        <v>100</v>
      </c>
      <c r="C727" s="179"/>
      <c r="D727" s="162"/>
      <c r="E727" s="29"/>
      <c r="F727" s="267">
        <f t="shared" si="12"/>
        <v>0</v>
      </c>
    </row>
    <row r="728" spans="1:6" s="112" customFormat="1" ht="28.5">
      <c r="A728" s="195"/>
      <c r="B728" s="212" t="s">
        <v>99</v>
      </c>
      <c r="C728" s="179"/>
      <c r="D728" s="162"/>
      <c r="E728" s="29"/>
      <c r="F728" s="267">
        <f t="shared" si="12"/>
        <v>0</v>
      </c>
    </row>
    <row r="729" spans="1:6" s="112" customFormat="1" ht="14.25">
      <c r="A729" s="195"/>
      <c r="B729" s="212"/>
      <c r="C729" s="179"/>
      <c r="D729" s="162"/>
      <c r="E729" s="29"/>
      <c r="F729" s="267">
        <f t="shared" si="12"/>
        <v>0</v>
      </c>
    </row>
    <row r="730" spans="1:6" s="83" customFormat="1" ht="42.75">
      <c r="A730" s="509" t="s">
        <v>493</v>
      </c>
      <c r="B730" s="137" t="s">
        <v>548</v>
      </c>
      <c r="C730" s="464"/>
      <c r="D730" s="510"/>
      <c r="E730" s="511"/>
      <c r="F730" s="267">
        <f t="shared" si="12"/>
        <v>0</v>
      </c>
    </row>
    <row r="731" spans="1:6" s="89" customFormat="1" ht="14.25">
      <c r="A731" s="92"/>
      <c r="B731" s="93"/>
      <c r="C731" s="91"/>
      <c r="D731" s="88"/>
      <c r="E731" s="512"/>
      <c r="F731" s="267">
        <f t="shared" si="12"/>
        <v>0</v>
      </c>
    </row>
    <row r="732" spans="1:6" s="106" customFormat="1" ht="14.25">
      <c r="A732" s="45"/>
      <c r="B732" s="163" t="s">
        <v>81</v>
      </c>
      <c r="C732" s="46"/>
      <c r="D732" s="113"/>
      <c r="E732" s="493"/>
      <c r="F732" s="267">
        <f t="shared" si="12"/>
        <v>0</v>
      </c>
    </row>
    <row r="733" spans="1:6" s="2" customFormat="1" ht="14.25">
      <c r="A733" s="119"/>
      <c r="B733" s="164" t="s">
        <v>549</v>
      </c>
      <c r="C733" s="38"/>
      <c r="D733" s="38"/>
      <c r="E733" s="513"/>
      <c r="F733" s="267">
        <f t="shared" si="12"/>
        <v>0</v>
      </c>
    </row>
    <row r="734" spans="1:6" s="106" customFormat="1" ht="14.25">
      <c r="A734" s="45"/>
      <c r="B734" s="105" t="s">
        <v>162</v>
      </c>
      <c r="C734" s="46"/>
      <c r="D734" s="113"/>
      <c r="E734" s="493"/>
      <c r="F734" s="267">
        <f t="shared" si="12"/>
        <v>0</v>
      </c>
    </row>
    <row r="735" spans="1:6" s="106" customFormat="1" ht="14.25">
      <c r="A735" s="45"/>
      <c r="B735" s="105"/>
      <c r="C735" s="46"/>
      <c r="D735" s="113"/>
      <c r="E735" s="493"/>
      <c r="F735" s="267">
        <f t="shared" si="12"/>
        <v>0</v>
      </c>
    </row>
    <row r="736" spans="1:8" s="126" customFormat="1" ht="15">
      <c r="A736" s="152"/>
      <c r="B736" s="140" t="s">
        <v>164</v>
      </c>
      <c r="C736" s="58"/>
      <c r="D736" s="157"/>
      <c r="E736" s="153"/>
      <c r="F736" s="267">
        <f t="shared" si="12"/>
        <v>0</v>
      </c>
      <c r="G736" s="135"/>
      <c r="H736" s="136"/>
    </row>
    <row r="737" spans="1:6" s="83" customFormat="1" ht="14.25">
      <c r="A737" s="121"/>
      <c r="B737" s="137" t="s">
        <v>550</v>
      </c>
      <c r="C737" s="107"/>
      <c r="D737" s="107"/>
      <c r="E737" s="511"/>
      <c r="F737" s="267">
        <f t="shared" si="12"/>
        <v>0</v>
      </c>
    </row>
    <row r="738" spans="1:6" s="83" customFormat="1" ht="15">
      <c r="A738" s="121"/>
      <c r="B738" s="338" t="s">
        <v>554</v>
      </c>
      <c r="C738" s="107" t="s">
        <v>39</v>
      </c>
      <c r="D738" s="107">
        <v>4</v>
      </c>
      <c r="E738" s="141"/>
      <c r="F738" s="267">
        <f t="shared" si="12"/>
        <v>0</v>
      </c>
    </row>
    <row r="739" spans="1:6" s="83" customFormat="1" ht="14.25">
      <c r="A739" s="121"/>
      <c r="B739" s="514"/>
      <c r="C739" s="107"/>
      <c r="D739" s="107"/>
      <c r="E739" s="147"/>
      <c r="F739" s="267">
        <f t="shared" si="12"/>
        <v>0</v>
      </c>
    </row>
    <row r="740" spans="1:6" s="98" customFormat="1" ht="42.75">
      <c r="A740" s="152" t="s">
        <v>494</v>
      </c>
      <c r="B740" s="515" t="s">
        <v>551</v>
      </c>
      <c r="C740" s="104"/>
      <c r="D740" s="104"/>
      <c r="F740" s="267">
        <f t="shared" si="12"/>
        <v>0</v>
      </c>
    </row>
    <row r="741" spans="1:6" s="89" customFormat="1" ht="14.25">
      <c r="A741" s="92"/>
      <c r="B741" s="93"/>
      <c r="C741" s="91"/>
      <c r="D741" s="88"/>
      <c r="E741" s="471"/>
      <c r="F741" s="267">
        <f t="shared" si="12"/>
        <v>0</v>
      </c>
    </row>
    <row r="742" spans="1:6" s="21" customFormat="1" ht="14.25">
      <c r="A742" s="119"/>
      <c r="B742" s="44" t="s">
        <v>82</v>
      </c>
      <c r="C742" s="38"/>
      <c r="D742" s="69"/>
      <c r="E742" s="120"/>
      <c r="F742" s="267">
        <f t="shared" si="12"/>
        <v>0</v>
      </c>
    </row>
    <row r="743" spans="1:6" s="31" customFormat="1" ht="14.25">
      <c r="A743" s="27"/>
      <c r="B743" s="165" t="s">
        <v>552</v>
      </c>
      <c r="C743" s="24"/>
      <c r="D743" s="68"/>
      <c r="E743" s="29"/>
      <c r="F743" s="267">
        <f t="shared" si="12"/>
        <v>0</v>
      </c>
    </row>
    <row r="744" spans="1:6" s="106" customFormat="1" ht="14.25">
      <c r="A744" s="45"/>
      <c r="B744" s="105"/>
      <c r="C744" s="46"/>
      <c r="D744" s="113"/>
      <c r="E744" s="493"/>
      <c r="F744" s="267">
        <f t="shared" si="12"/>
        <v>0</v>
      </c>
    </row>
    <row r="745" spans="1:8" s="126" customFormat="1" ht="15">
      <c r="A745" s="152"/>
      <c r="B745" s="140" t="s">
        <v>164</v>
      </c>
      <c r="C745" s="58"/>
      <c r="D745" s="157"/>
      <c r="E745" s="153"/>
      <c r="F745" s="267">
        <f t="shared" si="12"/>
        <v>0</v>
      </c>
      <c r="G745" s="135"/>
      <c r="H745" s="136"/>
    </row>
    <row r="746" spans="1:6" s="21" customFormat="1" ht="14.25">
      <c r="A746" s="119"/>
      <c r="B746" s="105" t="s">
        <v>162</v>
      </c>
      <c r="C746" s="38"/>
      <c r="D746" s="69"/>
      <c r="E746" s="120"/>
      <c r="F746" s="267">
        <f t="shared" si="12"/>
        <v>0</v>
      </c>
    </row>
    <row r="747" spans="1:6" s="83" customFormat="1" ht="15">
      <c r="A747" s="121"/>
      <c r="B747" s="85" t="s">
        <v>553</v>
      </c>
      <c r="C747" s="88" t="s">
        <v>39</v>
      </c>
      <c r="D747" s="107">
        <v>8</v>
      </c>
      <c r="E747" s="147"/>
      <c r="F747" s="267">
        <f t="shared" si="12"/>
        <v>0</v>
      </c>
    </row>
    <row r="748" spans="1:6" s="81" customFormat="1" ht="15">
      <c r="A748" s="4"/>
      <c r="B748" s="272"/>
      <c r="C748" s="408"/>
      <c r="D748" s="408"/>
      <c r="E748" s="426"/>
      <c r="F748" s="267">
        <f t="shared" si="12"/>
        <v>0</v>
      </c>
    </row>
    <row r="749" spans="1:6" s="89" customFormat="1" ht="42.75">
      <c r="A749" s="229" t="s">
        <v>503</v>
      </c>
      <c r="B749" s="340" t="s">
        <v>470</v>
      </c>
      <c r="C749" s="88"/>
      <c r="D749" s="88"/>
      <c r="E749" s="80"/>
      <c r="F749" s="267">
        <f t="shared" si="12"/>
        <v>0</v>
      </c>
    </row>
    <row r="750" spans="1:6" s="89" customFormat="1" ht="14.25">
      <c r="A750" s="92"/>
      <c r="B750" s="340"/>
      <c r="C750" s="88"/>
      <c r="D750" s="88"/>
      <c r="E750" s="80"/>
      <c r="F750" s="267">
        <f t="shared" si="12"/>
        <v>0</v>
      </c>
    </row>
    <row r="751" spans="1:6" s="84" customFormat="1" ht="14.25">
      <c r="A751" s="300"/>
      <c r="B751" s="405" t="s">
        <v>469</v>
      </c>
      <c r="C751" s="79"/>
      <c r="D751" s="79"/>
      <c r="E751" s="80"/>
      <c r="F751" s="267">
        <f t="shared" si="12"/>
        <v>0</v>
      </c>
    </row>
    <row r="752" spans="1:6" s="84" customFormat="1" ht="15">
      <c r="A752" s="300"/>
      <c r="B752" s="427" t="s">
        <v>473</v>
      </c>
      <c r="C752" s="79" t="s">
        <v>1</v>
      </c>
      <c r="D752" s="79">
        <v>8</v>
      </c>
      <c r="E752" s="80"/>
      <c r="F752" s="267">
        <f t="shared" si="12"/>
        <v>0</v>
      </c>
    </row>
    <row r="753" spans="1:6" s="84" customFormat="1" ht="15">
      <c r="A753" s="300"/>
      <c r="B753" s="427" t="s">
        <v>472</v>
      </c>
      <c r="C753" s="79" t="s">
        <v>1</v>
      </c>
      <c r="D753" s="79">
        <v>6</v>
      </c>
      <c r="E753" s="80"/>
      <c r="F753" s="267">
        <f t="shared" si="12"/>
        <v>0</v>
      </c>
    </row>
    <row r="754" spans="1:6" s="81" customFormat="1" ht="15">
      <c r="A754" s="4"/>
      <c r="B754" s="272"/>
      <c r="C754" s="408"/>
      <c r="D754" s="408"/>
      <c r="E754" s="426"/>
      <c r="F754" s="267">
        <f t="shared" si="12"/>
        <v>0</v>
      </c>
    </row>
    <row r="755" spans="1:6" s="98" customFormat="1" ht="57">
      <c r="A755" s="516" t="s">
        <v>506</v>
      </c>
      <c r="B755" s="428" t="s">
        <v>90</v>
      </c>
      <c r="C755" s="104"/>
      <c r="D755" s="104"/>
      <c r="E755" s="147"/>
      <c r="F755" s="267">
        <f t="shared" si="12"/>
        <v>0</v>
      </c>
    </row>
    <row r="756" spans="1:6" s="98" customFormat="1" ht="14.25">
      <c r="A756" s="305"/>
      <c r="B756" s="428"/>
      <c r="C756" s="104"/>
      <c r="D756" s="104"/>
      <c r="E756" s="147"/>
      <c r="F756" s="267">
        <f t="shared" si="12"/>
        <v>0</v>
      </c>
    </row>
    <row r="757" spans="1:6" s="80" customFormat="1" ht="14.25">
      <c r="A757" s="298"/>
      <c r="B757" s="430" t="s">
        <v>83</v>
      </c>
      <c r="E757" s="97"/>
      <c r="F757" s="267">
        <f t="shared" si="12"/>
        <v>0</v>
      </c>
    </row>
    <row r="758" spans="1:6" s="80" customFormat="1" ht="15">
      <c r="A758" s="298"/>
      <c r="B758" s="427" t="s">
        <v>473</v>
      </c>
      <c r="C758" s="223" t="s">
        <v>1</v>
      </c>
      <c r="D758" s="431">
        <v>111</v>
      </c>
      <c r="E758" s="97"/>
      <c r="F758" s="267">
        <f t="shared" si="12"/>
        <v>0</v>
      </c>
    </row>
    <row r="759" spans="1:6" s="80" customFormat="1" ht="15">
      <c r="A759" s="298"/>
      <c r="B759" s="427" t="s">
        <v>472</v>
      </c>
      <c r="C759" s="223" t="s">
        <v>1</v>
      </c>
      <c r="D759" s="431">
        <v>27</v>
      </c>
      <c r="E759" s="432"/>
      <c r="F759" s="267">
        <f t="shared" si="12"/>
        <v>0</v>
      </c>
    </row>
    <row r="760" spans="1:6" s="80" customFormat="1" ht="15">
      <c r="A760" s="298"/>
      <c r="B760" s="427" t="s">
        <v>520</v>
      </c>
      <c r="C760" s="223" t="s">
        <v>1</v>
      </c>
      <c r="D760" s="431">
        <v>6</v>
      </c>
      <c r="E760" s="432"/>
      <c r="F760" s="267">
        <f t="shared" si="12"/>
        <v>0</v>
      </c>
    </row>
    <row r="761" spans="1:6" s="80" customFormat="1" ht="15">
      <c r="A761" s="298"/>
      <c r="B761" s="427" t="s">
        <v>475</v>
      </c>
      <c r="C761" s="223" t="s">
        <v>1</v>
      </c>
      <c r="D761" s="431">
        <v>6</v>
      </c>
      <c r="E761" s="432"/>
      <c r="F761" s="267">
        <f t="shared" si="12"/>
        <v>0</v>
      </c>
    </row>
    <row r="762" spans="1:6" s="80" customFormat="1" ht="14.25">
      <c r="A762" s="298"/>
      <c r="B762" s="433"/>
      <c r="C762" s="223"/>
      <c r="D762" s="431"/>
      <c r="E762" s="97"/>
      <c r="F762" s="267">
        <f t="shared" si="12"/>
        <v>0</v>
      </c>
    </row>
    <row r="763" spans="1:6" s="80" customFormat="1" ht="14.25">
      <c r="A763" s="298"/>
      <c r="B763" s="434" t="s">
        <v>84</v>
      </c>
      <c r="C763" s="223"/>
      <c r="D763" s="431"/>
      <c r="E763" s="97"/>
      <c r="F763" s="267">
        <f t="shared" si="12"/>
        <v>0</v>
      </c>
    </row>
    <row r="764" spans="1:6" s="80" customFormat="1" ht="14.25">
      <c r="A764" s="298"/>
      <c r="B764" s="433" t="s">
        <v>476</v>
      </c>
      <c r="C764" s="223" t="s">
        <v>39</v>
      </c>
      <c r="D764" s="431">
        <v>31</v>
      </c>
      <c r="E764" s="97"/>
      <c r="F764" s="267">
        <f t="shared" si="12"/>
        <v>0</v>
      </c>
    </row>
    <row r="765" spans="1:6" s="80" customFormat="1" ht="14.25">
      <c r="A765" s="298"/>
      <c r="B765" s="433" t="s">
        <v>477</v>
      </c>
      <c r="C765" s="223" t="s">
        <v>39</v>
      </c>
      <c r="D765" s="431">
        <v>3</v>
      </c>
      <c r="E765" s="97"/>
      <c r="F765" s="267">
        <f aca="true" t="shared" si="13" ref="F765:F828">$D765*E765</f>
        <v>0</v>
      </c>
    </row>
    <row r="766" spans="1:6" s="80" customFormat="1" ht="14.25">
      <c r="A766" s="298"/>
      <c r="B766" s="435" t="s">
        <v>521</v>
      </c>
      <c r="C766" s="223" t="s">
        <v>39</v>
      </c>
      <c r="D766" s="431">
        <v>2</v>
      </c>
      <c r="E766" s="97"/>
      <c r="F766" s="267">
        <f t="shared" si="13"/>
        <v>0</v>
      </c>
    </row>
    <row r="767" spans="1:6" s="80" customFormat="1" ht="14.25">
      <c r="A767" s="298"/>
      <c r="B767" s="433" t="s">
        <v>478</v>
      </c>
      <c r="C767" s="223" t="s">
        <v>39</v>
      </c>
      <c r="D767" s="431">
        <v>1</v>
      </c>
      <c r="E767" s="97"/>
      <c r="F767" s="267">
        <f t="shared" si="13"/>
        <v>0</v>
      </c>
    </row>
    <row r="768" spans="1:6" s="80" customFormat="1" ht="14.25">
      <c r="A768" s="298"/>
      <c r="B768" s="433"/>
      <c r="C768" s="223"/>
      <c r="D768" s="431"/>
      <c r="E768" s="97"/>
      <c r="F768" s="267">
        <f t="shared" si="13"/>
        <v>0</v>
      </c>
    </row>
    <row r="769" spans="1:6" s="80" customFormat="1" ht="14.25">
      <c r="A769" s="298"/>
      <c r="B769" s="434" t="s">
        <v>479</v>
      </c>
      <c r="C769" s="223"/>
      <c r="D769" s="431"/>
      <c r="E769" s="97"/>
      <c r="F769" s="267">
        <f t="shared" si="13"/>
        <v>0</v>
      </c>
    </row>
    <row r="770" spans="1:6" s="80" customFormat="1" ht="14.25">
      <c r="A770" s="298"/>
      <c r="B770" s="435" t="s">
        <v>480</v>
      </c>
      <c r="C770" s="223" t="s">
        <v>39</v>
      </c>
      <c r="D770" s="431">
        <v>2</v>
      </c>
      <c r="E770" s="97"/>
      <c r="F770" s="267">
        <f t="shared" si="13"/>
        <v>0</v>
      </c>
    </row>
    <row r="771" spans="1:6" s="411" customFormat="1" ht="14.25">
      <c r="A771" s="413"/>
      <c r="B771" s="419"/>
      <c r="C771" s="416"/>
      <c r="D771" s="417"/>
      <c r="E771" s="414"/>
      <c r="F771" s="267">
        <f t="shared" si="13"/>
        <v>0</v>
      </c>
    </row>
    <row r="772" spans="1:6" s="80" customFormat="1" ht="14.25">
      <c r="A772" s="298"/>
      <c r="B772" s="434" t="s">
        <v>481</v>
      </c>
      <c r="C772" s="223"/>
      <c r="D772" s="431"/>
      <c r="E772" s="97"/>
      <c r="F772" s="267">
        <f t="shared" si="13"/>
        <v>0</v>
      </c>
    </row>
    <row r="773" spans="1:6" s="80" customFormat="1" ht="14.25">
      <c r="A773" s="298"/>
      <c r="B773" s="435" t="s">
        <v>482</v>
      </c>
      <c r="C773" s="223" t="s">
        <v>39</v>
      </c>
      <c r="D773" s="431">
        <v>12</v>
      </c>
      <c r="E773" s="97"/>
      <c r="F773" s="267">
        <f t="shared" si="13"/>
        <v>0</v>
      </c>
    </row>
    <row r="774" spans="1:6" s="80" customFormat="1" ht="14.25">
      <c r="A774" s="298"/>
      <c r="B774" s="435" t="s">
        <v>483</v>
      </c>
      <c r="C774" s="223" t="s">
        <v>39</v>
      </c>
      <c r="D774" s="431">
        <v>4</v>
      </c>
      <c r="E774" s="97"/>
      <c r="F774" s="267">
        <f t="shared" si="13"/>
        <v>0</v>
      </c>
    </row>
    <row r="775" spans="1:6" s="411" customFormat="1" ht="15">
      <c r="A775" s="413"/>
      <c r="B775" s="415"/>
      <c r="C775" s="416"/>
      <c r="D775" s="417"/>
      <c r="E775" s="414"/>
      <c r="F775" s="267">
        <f t="shared" si="13"/>
        <v>0</v>
      </c>
    </row>
    <row r="776" spans="1:6" s="80" customFormat="1" ht="14.25">
      <c r="A776" s="298"/>
      <c r="B776" s="434" t="s">
        <v>484</v>
      </c>
      <c r="C776" s="223"/>
      <c r="D776" s="431"/>
      <c r="E776" s="97"/>
      <c r="F776" s="267">
        <f t="shared" si="13"/>
        <v>0</v>
      </c>
    </row>
    <row r="777" spans="1:6" s="80" customFormat="1" ht="14.25">
      <c r="A777" s="298"/>
      <c r="B777" s="435" t="s">
        <v>485</v>
      </c>
      <c r="C777" s="223" t="s">
        <v>39</v>
      </c>
      <c r="D777" s="431">
        <v>2</v>
      </c>
      <c r="E777" s="97"/>
      <c r="F777" s="267">
        <f t="shared" si="13"/>
        <v>0</v>
      </c>
    </row>
    <row r="778" spans="1:6" s="439" customFormat="1" ht="15">
      <c r="A778" s="436"/>
      <c r="B778" s="437"/>
      <c r="C778" s="26"/>
      <c r="D778" s="438"/>
      <c r="E778" s="209"/>
      <c r="F778" s="267">
        <f t="shared" si="13"/>
        <v>0</v>
      </c>
    </row>
    <row r="779" spans="1:6" s="439" customFormat="1" ht="14.25">
      <c r="A779" s="436"/>
      <c r="B779" s="440" t="s">
        <v>86</v>
      </c>
      <c r="C779" s="168"/>
      <c r="D779" s="441"/>
      <c r="E779" s="209"/>
      <c r="F779" s="267">
        <f t="shared" si="13"/>
        <v>0</v>
      </c>
    </row>
    <row r="780" spans="1:6" s="31" customFormat="1" ht="14.25">
      <c r="A780" s="30"/>
      <c r="B780" s="442" t="s">
        <v>486</v>
      </c>
      <c r="C780" s="26" t="s">
        <v>39</v>
      </c>
      <c r="D780" s="443">
        <v>16</v>
      </c>
      <c r="E780" s="444"/>
      <c r="F780" s="267">
        <f t="shared" si="13"/>
        <v>0</v>
      </c>
    </row>
    <row r="781" spans="2:6" s="84" customFormat="1" ht="14.25">
      <c r="B781" s="445"/>
      <c r="C781" s="223"/>
      <c r="D781" s="410"/>
      <c r="E781" s="97"/>
      <c r="F781" s="267">
        <f t="shared" si="13"/>
        <v>0</v>
      </c>
    </row>
    <row r="782" spans="1:6" s="81" customFormat="1" ht="14.25">
      <c r="A782" s="446"/>
      <c r="B782" s="434" t="s">
        <v>85</v>
      </c>
      <c r="C782" s="223"/>
      <c r="D782" s="431"/>
      <c r="E782" s="148"/>
      <c r="F782" s="267">
        <f t="shared" si="13"/>
        <v>0</v>
      </c>
    </row>
    <row r="783" spans="1:6" s="81" customFormat="1" ht="14.25">
      <c r="A783" s="446"/>
      <c r="B783" s="445" t="s">
        <v>487</v>
      </c>
      <c r="C783" s="223" t="s">
        <v>39</v>
      </c>
      <c r="D783" s="410">
        <v>2</v>
      </c>
      <c r="E783" s="148"/>
      <c r="F783" s="267">
        <f t="shared" si="13"/>
        <v>0</v>
      </c>
    </row>
    <row r="784" spans="1:6" s="89" customFormat="1" ht="15">
      <c r="A784" s="92"/>
      <c r="B784" s="447"/>
      <c r="C784" s="88"/>
      <c r="D784" s="88"/>
      <c r="E784" s="98"/>
      <c r="F784" s="267">
        <f t="shared" si="13"/>
        <v>0</v>
      </c>
    </row>
    <row r="785" spans="1:6" s="98" customFormat="1" ht="57">
      <c r="A785" s="292" t="s">
        <v>507</v>
      </c>
      <c r="B785" s="56" t="s">
        <v>101</v>
      </c>
      <c r="C785" s="448"/>
      <c r="D785" s="449"/>
      <c r="E785" s="97"/>
      <c r="F785" s="267">
        <f t="shared" si="13"/>
        <v>0</v>
      </c>
    </row>
    <row r="786" spans="1:6" s="98" customFormat="1" ht="14.25">
      <c r="A786" s="450"/>
      <c r="B786" s="56"/>
      <c r="C786" s="448"/>
      <c r="D786" s="449"/>
      <c r="E786" s="97"/>
      <c r="F786" s="267">
        <f t="shared" si="13"/>
        <v>0</v>
      </c>
    </row>
    <row r="787" spans="1:6" s="98" customFormat="1" ht="57">
      <c r="A787" s="450"/>
      <c r="B787" s="56" t="s">
        <v>61</v>
      </c>
      <c r="C787" s="448"/>
      <c r="D787" s="449"/>
      <c r="E787" s="97"/>
      <c r="F787" s="267">
        <f t="shared" si="13"/>
        <v>0</v>
      </c>
    </row>
    <row r="788" spans="1:6" s="98" customFormat="1" ht="14.25">
      <c r="A788" s="450"/>
      <c r="B788" s="451"/>
      <c r="C788" s="448"/>
      <c r="D788" s="449"/>
      <c r="E788" s="97"/>
      <c r="F788" s="267">
        <f t="shared" si="13"/>
        <v>0</v>
      </c>
    </row>
    <row r="789" spans="1:6" s="98" customFormat="1" ht="28.5">
      <c r="A789" s="450"/>
      <c r="B789" s="56" t="s">
        <v>62</v>
      </c>
      <c r="C789" s="55"/>
      <c r="D789" s="55"/>
      <c r="E789" s="452"/>
      <c r="F789" s="267">
        <f t="shared" si="13"/>
        <v>0</v>
      </c>
    </row>
    <row r="790" spans="1:6" s="98" customFormat="1" ht="14.25">
      <c r="A790" s="450"/>
      <c r="B790" s="56"/>
      <c r="C790" s="55"/>
      <c r="D790" s="55"/>
      <c r="E790" s="452"/>
      <c r="F790" s="267">
        <f t="shared" si="13"/>
        <v>0</v>
      </c>
    </row>
    <row r="791" spans="1:7" s="456" customFormat="1" ht="16.5">
      <c r="A791" s="298"/>
      <c r="B791" s="453" t="s">
        <v>489</v>
      </c>
      <c r="C791" s="223" t="s">
        <v>55</v>
      </c>
      <c r="D791" s="454">
        <v>336</v>
      </c>
      <c r="E791" s="240"/>
      <c r="F791" s="267">
        <f t="shared" si="13"/>
        <v>0</v>
      </c>
      <c r="G791" s="455"/>
    </row>
    <row r="792" spans="1:10" s="456" customFormat="1" ht="16.5">
      <c r="A792" s="298"/>
      <c r="B792" s="453" t="s">
        <v>490</v>
      </c>
      <c r="C792" s="223" t="s">
        <v>55</v>
      </c>
      <c r="D792" s="454">
        <v>90</v>
      </c>
      <c r="E792" s="404"/>
      <c r="F792" s="267">
        <f t="shared" si="13"/>
        <v>0</v>
      </c>
      <c r="G792" s="457"/>
      <c r="H792" s="458"/>
      <c r="I792" s="458"/>
      <c r="J792" s="455"/>
    </row>
    <row r="793" spans="1:10" s="456" customFormat="1" ht="16.5">
      <c r="A793" s="298"/>
      <c r="B793" s="453" t="s">
        <v>491</v>
      </c>
      <c r="C793" s="223" t="s">
        <v>55</v>
      </c>
      <c r="D793" s="454">
        <v>41</v>
      </c>
      <c r="E793" s="404"/>
      <c r="F793" s="267">
        <f t="shared" si="13"/>
        <v>0</v>
      </c>
      <c r="G793" s="457"/>
      <c r="H793" s="458"/>
      <c r="I793" s="458"/>
      <c r="J793" s="455"/>
    </row>
    <row r="794" spans="2:6" s="86" customFormat="1" ht="16.5">
      <c r="B794" s="459" t="s">
        <v>492</v>
      </c>
      <c r="C794" s="460" t="s">
        <v>55</v>
      </c>
      <c r="D794" s="461">
        <f>SUM(D791:D793)</f>
        <v>467</v>
      </c>
      <c r="E794" s="462"/>
      <c r="F794" s="267">
        <f t="shared" si="13"/>
        <v>0</v>
      </c>
    </row>
    <row r="795" spans="1:6" s="89" customFormat="1" ht="15">
      <c r="A795" s="92"/>
      <c r="B795" s="447"/>
      <c r="C795" s="88"/>
      <c r="D795" s="88"/>
      <c r="E795" s="98"/>
      <c r="F795" s="267">
        <f t="shared" si="13"/>
        <v>0</v>
      </c>
    </row>
    <row r="796" spans="1:6" s="86" customFormat="1" ht="42.75">
      <c r="A796" s="127" t="s">
        <v>508</v>
      </c>
      <c r="B796" s="463" t="s">
        <v>63</v>
      </c>
      <c r="C796" s="464" t="s">
        <v>39</v>
      </c>
      <c r="D796" s="465">
        <v>16</v>
      </c>
      <c r="E796" s="98"/>
      <c r="F796" s="267">
        <f t="shared" si="13"/>
        <v>0</v>
      </c>
    </row>
    <row r="797" spans="1:6" s="89" customFormat="1" ht="15">
      <c r="A797" s="92"/>
      <c r="B797" s="447"/>
      <c r="C797" s="88"/>
      <c r="D797" s="88"/>
      <c r="E797" s="98"/>
      <c r="F797" s="267">
        <f t="shared" si="13"/>
        <v>0</v>
      </c>
    </row>
    <row r="798" spans="1:6" s="83" customFormat="1" ht="42.75">
      <c r="A798" s="127" t="s">
        <v>95</v>
      </c>
      <c r="B798" s="137" t="s">
        <v>502</v>
      </c>
      <c r="C798" s="464"/>
      <c r="D798" s="466"/>
      <c r="E798" s="452"/>
      <c r="F798" s="267">
        <f t="shared" si="13"/>
        <v>0</v>
      </c>
    </row>
    <row r="799" spans="1:9" s="98" customFormat="1" ht="14.25">
      <c r="A799" s="57"/>
      <c r="B799" s="468"/>
      <c r="C799" s="144"/>
      <c r="D799" s="469"/>
      <c r="E799" s="481"/>
      <c r="F799" s="267">
        <f t="shared" si="13"/>
        <v>0</v>
      </c>
      <c r="G799" s="148"/>
      <c r="H799" s="148"/>
      <c r="I799" s="471"/>
    </row>
    <row r="800" spans="1:6" s="83" customFormat="1" ht="28.5">
      <c r="A800" s="472"/>
      <c r="B800" s="474" t="s">
        <v>505</v>
      </c>
      <c r="C800" s="107"/>
      <c r="D800" s="473"/>
      <c r="E800" s="97"/>
      <c r="F800" s="267">
        <f t="shared" si="13"/>
        <v>0</v>
      </c>
    </row>
    <row r="801" spans="1:6" s="21" customFormat="1" ht="14.25">
      <c r="A801" s="119"/>
      <c r="B801" s="105" t="s">
        <v>162</v>
      </c>
      <c r="C801" s="38"/>
      <c r="D801" s="69"/>
      <c r="E801" s="339"/>
      <c r="F801" s="267">
        <f t="shared" si="13"/>
        <v>0</v>
      </c>
    </row>
    <row r="802" spans="1:6" s="83" customFormat="1" ht="14.25">
      <c r="A802" s="472"/>
      <c r="B802" s="138"/>
      <c r="C802" s="107"/>
      <c r="D802" s="473"/>
      <c r="E802" s="97"/>
      <c r="F802" s="267">
        <f t="shared" si="13"/>
        <v>0</v>
      </c>
    </row>
    <row r="803" spans="1:8" s="83" customFormat="1" ht="15">
      <c r="A803" s="305"/>
      <c r="B803" s="274" t="s">
        <v>164</v>
      </c>
      <c r="C803" s="107"/>
      <c r="D803" s="327"/>
      <c r="E803" s="91"/>
      <c r="F803" s="267">
        <f t="shared" si="13"/>
        <v>0</v>
      </c>
      <c r="G803" s="276"/>
      <c r="H803" s="277"/>
    </row>
    <row r="804" spans="1:6" s="83" customFormat="1" ht="57.75">
      <c r="A804" s="57"/>
      <c r="B804" s="138" t="s">
        <v>495</v>
      </c>
      <c r="C804" s="464"/>
      <c r="D804" s="466"/>
      <c r="E804" s="452"/>
      <c r="F804" s="267">
        <f t="shared" si="13"/>
        <v>0</v>
      </c>
    </row>
    <row r="805" spans="1:6" s="83" customFormat="1" ht="57">
      <c r="A805" s="472"/>
      <c r="B805" s="138" t="s">
        <v>496</v>
      </c>
      <c r="C805" s="88"/>
      <c r="D805" s="473"/>
      <c r="E805" s="482"/>
      <c r="F805" s="267">
        <f t="shared" si="13"/>
        <v>0</v>
      </c>
    </row>
    <row r="806" spans="1:6" s="83" customFormat="1" ht="14.25">
      <c r="A806" s="472"/>
      <c r="B806" s="137"/>
      <c r="C806" s="107"/>
      <c r="D806" s="473"/>
      <c r="E806" s="452"/>
      <c r="F806" s="267">
        <f t="shared" si="13"/>
        <v>0</v>
      </c>
    </row>
    <row r="807" spans="1:6" s="83" customFormat="1" ht="57">
      <c r="A807" s="472"/>
      <c r="B807" s="138" t="s">
        <v>497</v>
      </c>
      <c r="C807" s="107"/>
      <c r="D807" s="473"/>
      <c r="E807" s="97"/>
      <c r="F807" s="267">
        <f t="shared" si="13"/>
        <v>0</v>
      </c>
    </row>
    <row r="808" spans="1:6" s="83" customFormat="1" ht="28.5">
      <c r="A808" s="472"/>
      <c r="B808" s="138" t="s">
        <v>498</v>
      </c>
      <c r="C808" s="107" t="s">
        <v>499</v>
      </c>
      <c r="D808" s="473">
        <v>215</v>
      </c>
      <c r="E808" s="97"/>
      <c r="F808" s="267">
        <f t="shared" si="13"/>
        <v>0</v>
      </c>
    </row>
    <row r="809" spans="1:6" s="84" customFormat="1" ht="15">
      <c r="A809" s="483"/>
      <c r="B809" s="484"/>
      <c r="C809" s="88"/>
      <c r="D809" s="485"/>
      <c r="E809" s="486"/>
      <c r="F809" s="267">
        <f t="shared" si="13"/>
        <v>0</v>
      </c>
    </row>
    <row r="810" spans="1:6" s="126" customFormat="1" ht="14.25">
      <c r="A810" s="96" t="s">
        <v>152</v>
      </c>
      <c r="B810" s="125" t="s">
        <v>504</v>
      </c>
      <c r="C810" s="179"/>
      <c r="D810" s="179"/>
      <c r="E810" s="467"/>
      <c r="F810" s="267">
        <f t="shared" si="13"/>
        <v>0</v>
      </c>
    </row>
    <row r="811" spans="1:9" s="106" customFormat="1" ht="14.25">
      <c r="A811" s="96"/>
      <c r="B811" s="475"/>
      <c r="C811" s="476"/>
      <c r="D811" s="477"/>
      <c r="E811" s="470"/>
      <c r="F811" s="267">
        <f t="shared" si="13"/>
        <v>0</v>
      </c>
      <c r="G811" s="478"/>
      <c r="H811" s="478"/>
      <c r="I811" s="257"/>
    </row>
    <row r="812" spans="1:6" s="126" customFormat="1" ht="71.25">
      <c r="A812" s="96"/>
      <c r="B812" s="479" t="s">
        <v>500</v>
      </c>
      <c r="F812" s="267">
        <f t="shared" si="13"/>
        <v>0</v>
      </c>
    </row>
    <row r="813" spans="1:6" s="126" customFormat="1" ht="14.25">
      <c r="A813" s="96"/>
      <c r="B813" s="479"/>
      <c r="C813" s="179"/>
      <c r="F813" s="267">
        <f t="shared" si="13"/>
        <v>0</v>
      </c>
    </row>
    <row r="814" spans="1:6" s="126" customFormat="1" ht="16.5">
      <c r="A814" s="121"/>
      <c r="B814" s="233" t="s">
        <v>243</v>
      </c>
      <c r="C814" s="58" t="s">
        <v>501</v>
      </c>
      <c r="D814" s="480">
        <v>215</v>
      </c>
      <c r="E814" s="106"/>
      <c r="F814" s="267">
        <f t="shared" si="13"/>
        <v>0</v>
      </c>
    </row>
    <row r="815" spans="1:6" s="83" customFormat="1" ht="14.25">
      <c r="A815" s="472"/>
      <c r="B815" s="138"/>
      <c r="C815" s="107"/>
      <c r="D815" s="473"/>
      <c r="E815" s="97"/>
      <c r="F815" s="267">
        <f t="shared" si="13"/>
        <v>0</v>
      </c>
    </row>
    <row r="816" spans="1:6" s="98" customFormat="1" ht="28.5">
      <c r="A816" s="127" t="s">
        <v>96</v>
      </c>
      <c r="B816" s="56" t="s">
        <v>71</v>
      </c>
      <c r="C816" s="107"/>
      <c r="D816" s="487"/>
      <c r="F816" s="267">
        <f t="shared" si="13"/>
        <v>0</v>
      </c>
    </row>
    <row r="817" spans="1:6" s="98" customFormat="1" ht="14.25">
      <c r="A817" s="297"/>
      <c r="B817" s="56"/>
      <c r="C817" s="107"/>
      <c r="D817" s="487"/>
      <c r="F817" s="267">
        <f t="shared" si="13"/>
        <v>0</v>
      </c>
    </row>
    <row r="818" spans="1:6" s="98" customFormat="1" ht="42.75">
      <c r="A818" s="297"/>
      <c r="B818" s="56" t="s">
        <v>72</v>
      </c>
      <c r="C818" s="107" t="s">
        <v>55</v>
      </c>
      <c r="D818" s="487">
        <v>240</v>
      </c>
      <c r="F818" s="267">
        <f t="shared" si="13"/>
        <v>0</v>
      </c>
    </row>
    <row r="819" spans="1:6" s="106" customFormat="1" ht="14.25">
      <c r="A819" s="103"/>
      <c r="B819" s="105"/>
      <c r="C819" s="58"/>
      <c r="D819" s="480"/>
      <c r="E819" s="266"/>
      <c r="F819" s="267">
        <f t="shared" si="13"/>
        <v>0</v>
      </c>
    </row>
    <row r="820" spans="1:6" s="115" customFormat="1" ht="14.25">
      <c r="A820" s="103" t="s">
        <v>156</v>
      </c>
      <c r="B820" s="488" t="s">
        <v>244</v>
      </c>
      <c r="C820" s="58"/>
      <c r="D820" s="46"/>
      <c r="E820" s="266"/>
      <c r="F820" s="267">
        <f t="shared" si="13"/>
        <v>0</v>
      </c>
    </row>
    <row r="821" spans="1:9" s="266" customFormat="1" ht="14.25">
      <c r="A821" s="54"/>
      <c r="B821" s="489"/>
      <c r="C821" s="490"/>
      <c r="D821" s="143"/>
      <c r="E821" s="491"/>
      <c r="F821" s="267">
        <f t="shared" si="13"/>
        <v>0</v>
      </c>
      <c r="G821" s="492"/>
      <c r="H821" s="492"/>
      <c r="I821" s="77"/>
    </row>
    <row r="822" spans="1:8" s="126" customFormat="1" ht="15">
      <c r="A822" s="152"/>
      <c r="B822" s="140" t="s">
        <v>164</v>
      </c>
      <c r="C822" s="58"/>
      <c r="D822" s="157"/>
      <c r="E822" s="153"/>
      <c r="F822" s="267">
        <f t="shared" si="13"/>
        <v>0</v>
      </c>
      <c r="G822" s="135"/>
      <c r="H822" s="136"/>
    </row>
    <row r="823" spans="1:6" s="115" customFormat="1" ht="99.75">
      <c r="A823" s="103"/>
      <c r="B823" s="488" t="s">
        <v>245</v>
      </c>
      <c r="C823" s="46"/>
      <c r="D823" s="113"/>
      <c r="E823" s="493"/>
      <c r="F823" s="267">
        <f t="shared" si="13"/>
        <v>0</v>
      </c>
    </row>
    <row r="824" spans="1:6" s="115" customFormat="1" ht="14.25">
      <c r="A824" s="103"/>
      <c r="B824" s="488"/>
      <c r="C824" s="46"/>
      <c r="D824" s="113"/>
      <c r="E824" s="493"/>
      <c r="F824" s="267">
        <f t="shared" si="13"/>
        <v>0</v>
      </c>
    </row>
    <row r="825" spans="1:6" s="115" customFormat="1" ht="28.5">
      <c r="A825" s="96"/>
      <c r="B825" s="488" t="s">
        <v>246</v>
      </c>
      <c r="C825" s="46"/>
      <c r="D825" s="113"/>
      <c r="E825" s="493"/>
      <c r="F825" s="267">
        <f t="shared" si="13"/>
        <v>0</v>
      </c>
    </row>
    <row r="826" spans="1:6" s="115" customFormat="1" ht="14.25">
      <c r="A826" s="96"/>
      <c r="B826" s="488"/>
      <c r="C826" s="46"/>
      <c r="D826" s="113"/>
      <c r="E826" s="493"/>
      <c r="F826" s="267">
        <f t="shared" si="13"/>
        <v>0</v>
      </c>
    </row>
    <row r="827" spans="1:6" s="494" customFormat="1" ht="16.5">
      <c r="A827" s="96"/>
      <c r="B827" s="488" t="s">
        <v>247</v>
      </c>
      <c r="C827" s="58" t="s">
        <v>501</v>
      </c>
      <c r="D827" s="113">
        <v>16</v>
      </c>
      <c r="F827" s="267">
        <f t="shared" si="13"/>
        <v>0</v>
      </c>
    </row>
    <row r="828" spans="1:6" s="412" customFormat="1" ht="14.25">
      <c r="A828" s="422"/>
      <c r="B828" s="420"/>
      <c r="C828" s="423"/>
      <c r="D828" s="424"/>
      <c r="F828" s="267">
        <f t="shared" si="13"/>
        <v>0</v>
      </c>
    </row>
    <row r="829" spans="1:6" s="98" customFormat="1" ht="15">
      <c r="A829" s="57"/>
      <c r="B829" s="497" t="s">
        <v>88</v>
      </c>
      <c r="C829" s="464"/>
      <c r="D829" s="498"/>
      <c r="F829" s="267">
        <f aca="true" t="shared" si="14" ref="F829:F867">$D829*E829</f>
        <v>0</v>
      </c>
    </row>
    <row r="830" spans="1:6" s="89" customFormat="1" ht="15">
      <c r="A830" s="92"/>
      <c r="B830" s="499"/>
      <c r="C830" s="88"/>
      <c r="D830" s="469"/>
      <c r="F830" s="267">
        <f t="shared" si="14"/>
        <v>0</v>
      </c>
    </row>
    <row r="831" spans="1:6" s="89" customFormat="1" ht="57">
      <c r="A831" s="229" t="s">
        <v>97</v>
      </c>
      <c r="B831" s="93" t="s">
        <v>154</v>
      </c>
      <c r="C831" s="91"/>
      <c r="D831" s="88"/>
      <c r="E831" s="500"/>
      <c r="F831" s="267">
        <f t="shared" si="14"/>
        <v>0</v>
      </c>
    </row>
    <row r="832" spans="1:6" s="89" customFormat="1" ht="14.25">
      <c r="A832" s="92"/>
      <c r="B832" s="93"/>
      <c r="C832" s="91"/>
      <c r="D832" s="88"/>
      <c r="E832" s="471"/>
      <c r="F832" s="267">
        <f t="shared" si="14"/>
        <v>0</v>
      </c>
    </row>
    <row r="833" spans="1:8" s="83" customFormat="1" ht="15">
      <c r="A833" s="305"/>
      <c r="B833" s="274" t="s">
        <v>164</v>
      </c>
      <c r="C833" s="88"/>
      <c r="D833" s="327"/>
      <c r="E833" s="91"/>
      <c r="F833" s="267">
        <f t="shared" si="14"/>
        <v>0</v>
      </c>
      <c r="G833" s="276"/>
      <c r="H833" s="277"/>
    </row>
    <row r="834" spans="1:6" s="89" customFormat="1" ht="14.25">
      <c r="A834" s="92"/>
      <c r="B834" s="93" t="s">
        <v>248</v>
      </c>
      <c r="C834" s="91"/>
      <c r="D834" s="88"/>
      <c r="E834" s="500"/>
      <c r="F834" s="267">
        <f t="shared" si="14"/>
        <v>0</v>
      </c>
    </row>
    <row r="835" spans="1:6" s="89" customFormat="1" ht="14.25">
      <c r="A835" s="92"/>
      <c r="B835" s="93"/>
      <c r="C835" s="91"/>
      <c r="D835" s="88"/>
      <c r="E835" s="500"/>
      <c r="F835" s="267">
        <f t="shared" si="14"/>
        <v>0</v>
      </c>
    </row>
    <row r="836" spans="1:6" s="89" customFormat="1" ht="28.5">
      <c r="A836" s="92"/>
      <c r="B836" s="93" t="s">
        <v>155</v>
      </c>
      <c r="C836" s="91"/>
      <c r="D836" s="88"/>
      <c r="E836" s="429"/>
      <c r="F836" s="267">
        <f t="shared" si="14"/>
        <v>0</v>
      </c>
    </row>
    <row r="837" spans="1:6" s="89" customFormat="1" ht="14.25">
      <c r="A837" s="92"/>
      <c r="B837" s="93"/>
      <c r="C837" s="91"/>
      <c r="D837" s="88"/>
      <c r="E837" s="429"/>
      <c r="F837" s="267">
        <f t="shared" si="14"/>
        <v>0</v>
      </c>
    </row>
    <row r="838" spans="1:6" s="89" customFormat="1" ht="14.25">
      <c r="A838" s="92"/>
      <c r="B838" s="93" t="s">
        <v>509</v>
      </c>
      <c r="C838" s="91"/>
      <c r="D838" s="88"/>
      <c r="E838" s="429"/>
      <c r="F838" s="267">
        <f t="shared" si="14"/>
        <v>0</v>
      </c>
    </row>
    <row r="839" spans="1:6" s="89" customFormat="1" ht="14.25">
      <c r="A839" s="92"/>
      <c r="B839" s="501" t="s">
        <v>511</v>
      </c>
      <c r="C839" s="91" t="s">
        <v>39</v>
      </c>
      <c r="D839" s="88">
        <v>32</v>
      </c>
      <c r="E839" s="429"/>
      <c r="F839" s="267">
        <f t="shared" si="14"/>
        <v>0</v>
      </c>
    </row>
    <row r="840" spans="1:6" s="89" customFormat="1" ht="14.25">
      <c r="A840" s="92"/>
      <c r="B840" s="501" t="s">
        <v>512</v>
      </c>
      <c r="C840" s="91" t="s">
        <v>39</v>
      </c>
      <c r="D840" s="88">
        <v>14</v>
      </c>
      <c r="E840" s="429"/>
      <c r="F840" s="267">
        <f t="shared" si="14"/>
        <v>0</v>
      </c>
    </row>
    <row r="841" spans="1:6" s="89" customFormat="1" ht="14.25">
      <c r="A841" s="92"/>
      <c r="B841" s="501"/>
      <c r="C841" s="91"/>
      <c r="D841" s="88"/>
      <c r="E841" s="429"/>
      <c r="F841" s="267">
        <f t="shared" si="14"/>
        <v>0</v>
      </c>
    </row>
    <row r="842" spans="1:6" s="89" customFormat="1" ht="14.25">
      <c r="A842" s="92"/>
      <c r="B842" s="93" t="s">
        <v>510</v>
      </c>
      <c r="C842" s="91"/>
      <c r="D842" s="88"/>
      <c r="E842" s="429"/>
      <c r="F842" s="267">
        <f t="shared" si="14"/>
        <v>0</v>
      </c>
    </row>
    <row r="843" spans="1:6" s="89" customFormat="1" ht="14.25">
      <c r="A843" s="92" t="s">
        <v>513</v>
      </c>
      <c r="B843" s="502" t="s">
        <v>516</v>
      </c>
      <c r="C843" s="91" t="s">
        <v>39</v>
      </c>
      <c r="D843" s="88">
        <v>2</v>
      </c>
      <c r="E843" s="429"/>
      <c r="F843" s="267">
        <f t="shared" si="14"/>
        <v>0</v>
      </c>
    </row>
    <row r="844" spans="1:6" s="89" customFormat="1" ht="14.25">
      <c r="A844" s="92" t="s">
        <v>513</v>
      </c>
      <c r="B844" s="502" t="s">
        <v>514</v>
      </c>
      <c r="C844" s="91" t="s">
        <v>39</v>
      </c>
      <c r="D844" s="88">
        <v>2</v>
      </c>
      <c r="E844" s="429"/>
      <c r="F844" s="267">
        <f t="shared" si="14"/>
        <v>0</v>
      </c>
    </row>
    <row r="845" spans="1:6" s="89" customFormat="1" ht="14.25">
      <c r="A845" s="92"/>
      <c r="B845" s="502" t="s">
        <v>515</v>
      </c>
      <c r="C845" s="91" t="s">
        <v>39</v>
      </c>
      <c r="D845" s="88">
        <v>3</v>
      </c>
      <c r="E845" s="429"/>
      <c r="F845" s="267">
        <f t="shared" si="14"/>
        <v>0</v>
      </c>
    </row>
    <row r="846" spans="1:6" s="12" customFormat="1" ht="15">
      <c r="A846" s="13"/>
      <c r="B846" s="503" t="s">
        <v>517</v>
      </c>
      <c r="C846" s="11" t="s">
        <v>39</v>
      </c>
      <c r="D846" s="504">
        <v>3</v>
      </c>
      <c r="E846" s="11"/>
      <c r="F846" s="267">
        <f t="shared" si="14"/>
        <v>0</v>
      </c>
    </row>
    <row r="847" spans="1:6" s="89" customFormat="1" ht="14.25">
      <c r="A847" s="92"/>
      <c r="B847" s="93"/>
      <c r="C847" s="495" t="s">
        <v>64</v>
      </c>
      <c r="D847" s="496">
        <v>1</v>
      </c>
      <c r="E847" s="429"/>
      <c r="F847" s="267">
        <f t="shared" si="14"/>
        <v>0</v>
      </c>
    </row>
    <row r="848" spans="1:6" s="89" customFormat="1" ht="14.25">
      <c r="A848" s="92"/>
      <c r="B848" s="93"/>
      <c r="C848" s="91"/>
      <c r="D848" s="88"/>
      <c r="E848" s="471"/>
      <c r="F848" s="267">
        <f t="shared" si="14"/>
        <v>0</v>
      </c>
    </row>
    <row r="849" spans="1:6" s="16" customFormat="1" ht="71.25">
      <c r="A849" s="127" t="s">
        <v>555</v>
      </c>
      <c r="B849" s="87" t="s">
        <v>67</v>
      </c>
      <c r="C849" s="79" t="s">
        <v>64</v>
      </c>
      <c r="D849" s="95">
        <v>1</v>
      </c>
      <c r="E849" s="429"/>
      <c r="F849" s="267">
        <f t="shared" si="14"/>
        <v>0</v>
      </c>
    </row>
    <row r="850" spans="1:6" s="16" customFormat="1" ht="14.25">
      <c r="A850" s="57"/>
      <c r="B850" s="463"/>
      <c r="C850" s="79"/>
      <c r="D850" s="95"/>
      <c r="E850" s="97"/>
      <c r="F850" s="267">
        <f t="shared" si="14"/>
        <v>0</v>
      </c>
    </row>
    <row r="851" spans="1:6" s="12" customFormat="1" ht="99.75">
      <c r="A851" s="30" t="s">
        <v>556</v>
      </c>
      <c r="B851" s="87" t="s">
        <v>68</v>
      </c>
      <c r="C851" s="139"/>
      <c r="D851" s="139"/>
      <c r="E851" s="471"/>
      <c r="F851" s="267">
        <f t="shared" si="14"/>
        <v>0</v>
      </c>
    </row>
    <row r="852" spans="1:6" s="84" customFormat="1" ht="28.5">
      <c r="A852" s="300"/>
      <c r="B852" s="87" t="s">
        <v>53</v>
      </c>
      <c r="C852" s="139"/>
      <c r="D852" s="139"/>
      <c r="E852" s="471"/>
      <c r="F852" s="267">
        <f t="shared" si="14"/>
        <v>0</v>
      </c>
    </row>
    <row r="853" spans="1:6" s="84" customFormat="1" ht="14.25">
      <c r="A853" s="300"/>
      <c r="B853" s="87"/>
      <c r="C853" s="139"/>
      <c r="D853" s="139"/>
      <c r="E853" s="471"/>
      <c r="F853" s="267">
        <f t="shared" si="14"/>
        <v>0</v>
      </c>
    </row>
    <row r="854" spans="1:6" s="84" customFormat="1" ht="99.75">
      <c r="A854" s="300"/>
      <c r="B854" s="87" t="s">
        <v>69</v>
      </c>
      <c r="C854" s="139"/>
      <c r="D854" s="139"/>
      <c r="E854" s="471"/>
      <c r="F854" s="267">
        <f t="shared" si="14"/>
        <v>0</v>
      </c>
    </row>
    <row r="855" spans="1:6" s="84" customFormat="1" ht="71.25">
      <c r="A855" s="300"/>
      <c r="B855" s="433" t="s">
        <v>70</v>
      </c>
      <c r="C855" s="234"/>
      <c r="D855" s="79"/>
      <c r="E855" s="16"/>
      <c r="F855" s="267">
        <f t="shared" si="14"/>
        <v>0</v>
      </c>
    </row>
    <row r="856" spans="1:6" s="184" customFormat="1" ht="14.25">
      <c r="A856" s="271"/>
      <c r="B856" s="418"/>
      <c r="C856" s="425"/>
      <c r="D856" s="182"/>
      <c r="E856" s="421"/>
      <c r="F856" s="267">
        <f t="shared" si="14"/>
        <v>0</v>
      </c>
    </row>
    <row r="857" spans="1:6" s="16" customFormat="1" ht="85.5">
      <c r="A857" s="57"/>
      <c r="B857" s="56" t="s">
        <v>249</v>
      </c>
      <c r="C857" s="55"/>
      <c r="D857" s="55"/>
      <c r="E857" s="505"/>
      <c r="F857" s="267">
        <f t="shared" si="14"/>
        <v>0</v>
      </c>
    </row>
    <row r="858" spans="1:6" s="16" customFormat="1" ht="57">
      <c r="A858" s="57"/>
      <c r="B858" s="56" t="s">
        <v>65</v>
      </c>
      <c r="C858" s="55" t="s">
        <v>64</v>
      </c>
      <c r="D858" s="55">
        <v>1</v>
      </c>
      <c r="E858" s="505"/>
      <c r="F858" s="267">
        <f t="shared" si="14"/>
        <v>0</v>
      </c>
    </row>
    <row r="859" spans="1:6" s="84" customFormat="1" ht="14.25">
      <c r="A859" s="300"/>
      <c r="B859" s="433"/>
      <c r="C859" s="234"/>
      <c r="D859" s="79"/>
      <c r="E859" s="16"/>
      <c r="F859" s="267">
        <f t="shared" si="14"/>
        <v>0</v>
      </c>
    </row>
    <row r="860" spans="1:6" s="84" customFormat="1" ht="85.5">
      <c r="A860" s="30" t="s">
        <v>557</v>
      </c>
      <c r="B860" s="433" t="s">
        <v>54</v>
      </c>
      <c r="C860" s="3"/>
      <c r="D860" s="79"/>
      <c r="E860" s="506"/>
      <c r="F860" s="267">
        <f t="shared" si="14"/>
        <v>0</v>
      </c>
    </row>
    <row r="861" spans="1:6" s="84" customFormat="1" ht="57">
      <c r="A861" s="300"/>
      <c r="B861" s="433" t="s">
        <v>41</v>
      </c>
      <c r="C861" s="3" t="s">
        <v>40</v>
      </c>
      <c r="D861" s="507">
        <v>1</v>
      </c>
      <c r="E861" s="505"/>
      <c r="F861" s="267">
        <f t="shared" si="14"/>
        <v>0</v>
      </c>
    </row>
    <row r="862" spans="1:6" s="84" customFormat="1" ht="14.25">
      <c r="A862" s="300"/>
      <c r="B862" s="428"/>
      <c r="C862" s="3"/>
      <c r="D862" s="79"/>
      <c r="E862" s="506"/>
      <c r="F862" s="267">
        <f t="shared" si="14"/>
        <v>0</v>
      </c>
    </row>
    <row r="863" spans="1:6" s="84" customFormat="1" ht="57">
      <c r="A863" s="32" t="s">
        <v>558</v>
      </c>
      <c r="B863" s="433" t="s">
        <v>56</v>
      </c>
      <c r="C863" s="3"/>
      <c r="D863" s="79"/>
      <c r="E863" s="506"/>
      <c r="F863" s="267">
        <f t="shared" si="14"/>
        <v>0</v>
      </c>
    </row>
    <row r="864" spans="1:6" s="84" customFormat="1" ht="28.5">
      <c r="A864" s="298"/>
      <c r="B864" s="433" t="s">
        <v>250</v>
      </c>
      <c r="C864" s="3"/>
      <c r="D864" s="79"/>
      <c r="E864" s="506"/>
      <c r="F864" s="267">
        <f t="shared" si="14"/>
        <v>0</v>
      </c>
    </row>
    <row r="865" spans="2:6" s="456" customFormat="1" ht="42.75">
      <c r="B865" s="433" t="s">
        <v>91</v>
      </c>
      <c r="C865" s="223" t="s">
        <v>40</v>
      </c>
      <c r="D865" s="223">
        <v>1</v>
      </c>
      <c r="E865" s="505"/>
      <c r="F865" s="267">
        <f t="shared" si="14"/>
        <v>0</v>
      </c>
    </row>
    <row r="866" spans="1:6" s="84" customFormat="1" ht="14.25">
      <c r="A866" s="300"/>
      <c r="B866" s="87"/>
      <c r="C866" s="3"/>
      <c r="D866" s="79"/>
      <c r="E866" s="506"/>
      <c r="F866" s="267">
        <f t="shared" si="14"/>
        <v>0</v>
      </c>
    </row>
    <row r="867" spans="1:6" s="456" customFormat="1" ht="42.75">
      <c r="A867" s="32" t="s">
        <v>559</v>
      </c>
      <c r="B867" s="433" t="s">
        <v>0</v>
      </c>
      <c r="C867" s="223" t="s">
        <v>40</v>
      </c>
      <c r="D867" s="223">
        <v>1</v>
      </c>
      <c r="E867" s="505"/>
      <c r="F867" s="267">
        <f t="shared" si="14"/>
        <v>0</v>
      </c>
    </row>
    <row r="868" spans="1:6" s="84" customFormat="1" ht="15">
      <c r="A868" s="71"/>
      <c r="B868" s="142"/>
      <c r="C868" s="139"/>
      <c r="D868" s="52"/>
      <c r="E868" s="36"/>
      <c r="F868" s="36"/>
    </row>
    <row r="869" spans="1:6" ht="15">
      <c r="A869" s="268" t="s">
        <v>4</v>
      </c>
      <c r="B869" s="342" t="s">
        <v>251</v>
      </c>
      <c r="C869" s="176"/>
      <c r="D869" s="177"/>
      <c r="E869" s="129"/>
      <c r="F869" s="237">
        <f>SUM(F19:F868)</f>
        <v>0</v>
      </c>
    </row>
    <row r="870" spans="1:6" s="21" customFormat="1" ht="14.25">
      <c r="A870" s="71"/>
      <c r="B870" s="72"/>
      <c r="C870" s="174"/>
      <c r="D870" s="175"/>
      <c r="E870" s="130"/>
      <c r="F870" s="130"/>
    </row>
    <row r="871" spans="1:6" s="21" customFormat="1" ht="14.25">
      <c r="A871" s="71"/>
      <c r="B871" s="72"/>
      <c r="C871" s="174"/>
      <c r="D871" s="175"/>
      <c r="E871" s="130"/>
      <c r="F871" s="130"/>
    </row>
    <row r="872" spans="1:6" s="66" customFormat="1" ht="14.25" customHeight="1">
      <c r="A872" s="65"/>
      <c r="B872" s="19" t="s">
        <v>157</v>
      </c>
      <c r="C872" s="134"/>
      <c r="D872" s="134"/>
      <c r="E872" s="19"/>
      <c r="F872" s="134"/>
    </row>
    <row r="873" spans="1:6" s="2" customFormat="1" ht="15">
      <c r="A873" s="4"/>
      <c r="B873" s="19" t="s">
        <v>158</v>
      </c>
      <c r="C873" s="7"/>
      <c r="D873" s="256"/>
      <c r="E873" s="19"/>
      <c r="F873" s="70"/>
    </row>
    <row r="876" ht="14.25">
      <c r="B876" s="73"/>
    </row>
    <row r="877" ht="14.25">
      <c r="B877" s="73"/>
    </row>
    <row r="878" ht="14.25">
      <c r="B878" s="132"/>
    </row>
    <row r="879" ht="14.25">
      <c r="B879" s="133"/>
    </row>
    <row r="880" ht="14.25">
      <c r="B880" s="73"/>
    </row>
    <row r="881" ht="14.25">
      <c r="B881" s="73"/>
    </row>
    <row r="882" ht="14.25">
      <c r="B882" s="73"/>
    </row>
    <row r="883" spans="1:256" s="131" customFormat="1" ht="14.25">
      <c r="A883" s="71"/>
      <c r="B883" s="72"/>
      <c r="C883" s="74"/>
      <c r="D883" s="178"/>
      <c r="G883" s="48"/>
      <c r="H883" s="48"/>
      <c r="I883" s="48"/>
      <c r="J883" s="48"/>
      <c r="K883" s="48"/>
      <c r="L883" s="48"/>
      <c r="M883" s="48"/>
      <c r="N883" s="48"/>
      <c r="O883" s="48"/>
      <c r="P883" s="48"/>
      <c r="Q883" s="48"/>
      <c r="R883" s="48"/>
      <c r="S883" s="48"/>
      <c r="T883" s="48"/>
      <c r="U883" s="48"/>
      <c r="V883" s="48"/>
      <c r="W883" s="48"/>
      <c r="X883" s="48"/>
      <c r="Y883" s="48"/>
      <c r="Z883" s="48"/>
      <c r="AA883" s="48"/>
      <c r="AB883" s="48"/>
      <c r="AC883" s="48"/>
      <c r="AD883" s="48"/>
      <c r="AE883" s="48"/>
      <c r="AF883" s="48"/>
      <c r="AG883" s="48"/>
      <c r="AH883" s="48"/>
      <c r="AI883" s="48"/>
      <c r="AJ883" s="48"/>
      <c r="AK883" s="48"/>
      <c r="AL883" s="48"/>
      <c r="AM883" s="48"/>
      <c r="AN883" s="48"/>
      <c r="AO883" s="48"/>
      <c r="AP883" s="48"/>
      <c r="AQ883" s="48"/>
      <c r="AR883" s="48"/>
      <c r="AS883" s="48"/>
      <c r="AT883" s="48"/>
      <c r="AU883" s="48"/>
      <c r="AV883" s="48"/>
      <c r="AW883" s="48"/>
      <c r="AX883" s="48"/>
      <c r="AY883" s="48"/>
      <c r="AZ883" s="48"/>
      <c r="BA883" s="48"/>
      <c r="BB883" s="48"/>
      <c r="BC883" s="48"/>
      <c r="BD883" s="48"/>
      <c r="BE883" s="48"/>
      <c r="BF883" s="48"/>
      <c r="BG883" s="48"/>
      <c r="BH883" s="48"/>
      <c r="BI883" s="48"/>
      <c r="BJ883" s="48"/>
      <c r="BK883" s="48"/>
      <c r="BL883" s="48"/>
      <c r="BM883" s="48"/>
      <c r="BN883" s="48"/>
      <c r="BO883" s="48"/>
      <c r="BP883" s="48"/>
      <c r="BQ883" s="48"/>
      <c r="BR883" s="48"/>
      <c r="BS883" s="48"/>
      <c r="BT883" s="48"/>
      <c r="BU883" s="48"/>
      <c r="BV883" s="48"/>
      <c r="BW883" s="48"/>
      <c r="BX883" s="48"/>
      <c r="BY883" s="48"/>
      <c r="BZ883" s="48"/>
      <c r="CA883" s="48"/>
      <c r="CB883" s="48"/>
      <c r="CC883" s="48"/>
      <c r="CD883" s="48"/>
      <c r="CE883" s="48"/>
      <c r="CF883" s="48"/>
      <c r="CG883" s="48"/>
      <c r="CH883" s="48"/>
      <c r="CI883" s="48"/>
      <c r="CJ883" s="48"/>
      <c r="CK883" s="48"/>
      <c r="CL883" s="48"/>
      <c r="CM883" s="48"/>
      <c r="CN883" s="48"/>
      <c r="CO883" s="48"/>
      <c r="CP883" s="48"/>
      <c r="CQ883" s="48"/>
      <c r="CR883" s="48"/>
      <c r="CS883" s="48"/>
      <c r="CT883" s="48"/>
      <c r="CU883" s="48"/>
      <c r="CV883" s="48"/>
      <c r="CW883" s="48"/>
      <c r="CX883" s="48"/>
      <c r="CY883" s="48"/>
      <c r="CZ883" s="48"/>
      <c r="DA883" s="48"/>
      <c r="DB883" s="48"/>
      <c r="DC883" s="48"/>
      <c r="DD883" s="48"/>
      <c r="DE883" s="48"/>
      <c r="DF883" s="48"/>
      <c r="DG883" s="48"/>
      <c r="DH883" s="48"/>
      <c r="DI883" s="48"/>
      <c r="DJ883" s="48"/>
      <c r="DK883" s="48"/>
      <c r="DL883" s="48"/>
      <c r="DM883" s="48"/>
      <c r="DN883" s="48"/>
      <c r="DO883" s="48"/>
      <c r="DP883" s="48"/>
      <c r="DQ883" s="48"/>
      <c r="DR883" s="48"/>
      <c r="DS883" s="48"/>
      <c r="DT883" s="48"/>
      <c r="DU883" s="48"/>
      <c r="DV883" s="48"/>
      <c r="DW883" s="48"/>
      <c r="DX883" s="48"/>
      <c r="DY883" s="48"/>
      <c r="DZ883" s="48"/>
      <c r="EA883" s="48"/>
      <c r="EB883" s="48"/>
      <c r="EC883" s="48"/>
      <c r="ED883" s="48"/>
      <c r="EE883" s="48"/>
      <c r="EF883" s="48"/>
      <c r="EG883" s="48"/>
      <c r="EH883" s="48"/>
      <c r="EI883" s="48"/>
      <c r="EJ883" s="48"/>
      <c r="EK883" s="48"/>
      <c r="EL883" s="48"/>
      <c r="EM883" s="48"/>
      <c r="EN883" s="48"/>
      <c r="EO883" s="48"/>
      <c r="EP883" s="48"/>
      <c r="EQ883" s="48"/>
      <c r="ER883" s="48"/>
      <c r="ES883" s="48"/>
      <c r="ET883" s="48"/>
      <c r="EU883" s="48"/>
      <c r="EV883" s="48"/>
      <c r="EW883" s="48"/>
      <c r="EX883" s="48"/>
      <c r="EY883" s="48"/>
      <c r="EZ883" s="48"/>
      <c r="FA883" s="48"/>
      <c r="FB883" s="48"/>
      <c r="FC883" s="48"/>
      <c r="FD883" s="48"/>
      <c r="FE883" s="48"/>
      <c r="FF883" s="48"/>
      <c r="FG883" s="48"/>
      <c r="FH883" s="48"/>
      <c r="FI883" s="48"/>
      <c r="FJ883" s="48"/>
      <c r="FK883" s="48"/>
      <c r="FL883" s="48"/>
      <c r="FM883" s="48"/>
      <c r="FN883" s="48"/>
      <c r="FO883" s="48"/>
      <c r="FP883" s="48"/>
      <c r="FQ883" s="48"/>
      <c r="FR883" s="48"/>
      <c r="FS883" s="48"/>
      <c r="FT883" s="48"/>
      <c r="FU883" s="48"/>
      <c r="FV883" s="48"/>
      <c r="FW883" s="48"/>
      <c r="FX883" s="48"/>
      <c r="FY883" s="48"/>
      <c r="FZ883" s="48"/>
      <c r="GA883" s="48"/>
      <c r="GB883" s="48"/>
      <c r="GC883" s="48"/>
      <c r="GD883" s="48"/>
      <c r="GE883" s="48"/>
      <c r="GF883" s="48"/>
      <c r="GG883" s="48"/>
      <c r="GH883" s="48"/>
      <c r="GI883" s="48"/>
      <c r="GJ883" s="48"/>
      <c r="GK883" s="48"/>
      <c r="GL883" s="48"/>
      <c r="GM883" s="48"/>
      <c r="GN883" s="48"/>
      <c r="GO883" s="48"/>
      <c r="GP883" s="48"/>
      <c r="GQ883" s="48"/>
      <c r="GR883" s="48"/>
      <c r="GS883" s="48"/>
      <c r="GT883" s="48"/>
      <c r="GU883" s="48"/>
      <c r="GV883" s="48"/>
      <c r="GW883" s="48"/>
      <c r="GX883" s="48"/>
      <c r="GY883" s="48"/>
      <c r="GZ883" s="48"/>
      <c r="HA883" s="48"/>
      <c r="HB883" s="48"/>
      <c r="HC883" s="48"/>
      <c r="HD883" s="48"/>
      <c r="HE883" s="48"/>
      <c r="HF883" s="48"/>
      <c r="HG883" s="48"/>
      <c r="HH883" s="48"/>
      <c r="HI883" s="48"/>
      <c r="HJ883" s="48"/>
      <c r="HK883" s="48"/>
      <c r="HL883" s="48"/>
      <c r="HM883" s="48"/>
      <c r="HN883" s="48"/>
      <c r="HO883" s="48"/>
      <c r="HP883" s="48"/>
      <c r="HQ883" s="48"/>
      <c r="HR883" s="48"/>
      <c r="HS883" s="48"/>
      <c r="HT883" s="48"/>
      <c r="HU883" s="48"/>
      <c r="HV883" s="48"/>
      <c r="HW883" s="48"/>
      <c r="HX883" s="48"/>
      <c r="HY883" s="48"/>
      <c r="HZ883" s="48"/>
      <c r="IA883" s="48"/>
      <c r="IB883" s="48"/>
      <c r="IC883" s="48"/>
      <c r="ID883" s="48"/>
      <c r="IE883" s="48"/>
      <c r="IF883" s="48"/>
      <c r="IG883" s="48"/>
      <c r="IH883" s="48"/>
      <c r="II883" s="48"/>
      <c r="IJ883" s="48"/>
      <c r="IK883" s="48"/>
      <c r="IL883" s="48"/>
      <c r="IM883" s="48"/>
      <c r="IN883" s="48"/>
      <c r="IO883" s="48"/>
      <c r="IP883" s="48"/>
      <c r="IQ883" s="48"/>
      <c r="IR883" s="48"/>
      <c r="IS883" s="48"/>
      <c r="IT883" s="48"/>
      <c r="IU883" s="48"/>
      <c r="IV883" s="48"/>
    </row>
  </sheetData>
  <sheetProtection/>
  <printOptions horizontalCentered="1"/>
  <pageMargins left="0.7480314960629921" right="0.1968503937007874" top="1.062992125984252" bottom="0.984251968503937" header="0.3937007874015748" footer="0.3937007874015748"/>
  <pageSetup fitToHeight="0" fitToWidth="1" horizontalDpi="600" verticalDpi="600" orientation="portrait" paperSize="9" scale="84" r:id="rId2"/>
  <headerFooter scaleWithDoc="0" alignWithMargins="0">
    <oddHeader>&amp;L&amp;8&amp;G&amp;C&amp;8UREĐENJE INTERIJERA NA 1. I 2. KATU
LOGISTIČKOG CENTRA
HRVATSKOG CRVENOG KRIŽA&amp;R&amp;8STRANICA: &amp;P
DATUM: OŽUJAK 2018.</oddHeader>
    <oddFooter>&amp;L&amp;8PROJEKTANT:
TOMISLAV VUČINIĆ,
dipl.ing.stroj.&amp;C&amp;8GLAVNI PROJEKTANT:
IVANA URODA,
dipl. ing. arh.&amp;R&amp;8BROJ:       2/978
IZMJENA:              .
DATUM:              .</oddFooter>
  </headerFooter>
  <rowBreaks count="23" manualBreakCount="23">
    <brk id="38" max="5" man="1"/>
    <brk id="71" max="5" man="1"/>
    <brk id="107" max="5" man="1"/>
    <brk id="152" max="5" man="1"/>
    <brk id="186" max="5" man="1"/>
    <brk id="219" max="5" man="1"/>
    <brk id="259" max="5" man="1"/>
    <brk id="287" max="5" man="1"/>
    <brk id="316" max="5" man="1"/>
    <brk id="349" max="5" man="1"/>
    <brk id="390" max="5" man="1"/>
    <brk id="436" max="5" man="1"/>
    <brk id="478" max="5" man="1"/>
    <brk id="514" max="5" man="1"/>
    <brk id="565" max="5" man="1"/>
    <brk id="604" max="5" man="1"/>
    <brk id="632" max="5" man="1"/>
    <brk id="673" max="5" man="1"/>
    <brk id="713" max="5" man="1"/>
    <brk id="753" max="5" man="1"/>
    <brk id="794" max="5" man="1"/>
    <brk id="818" max="5" man="1"/>
    <brk id="852" max="5" man="1"/>
  </rowBreaks>
  <legacyDrawingHF r:id="rId1"/>
</worksheet>
</file>

<file path=xl/worksheets/sheet2.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A1" sqref="A1:IV16384"/>
    </sheetView>
  </sheetViews>
  <sheetFormatPr defaultColWidth="9.00390625" defaultRowHeight="14.25"/>
  <cols>
    <col min="1" max="8" width="8.625" style="1" customWidth="1"/>
    <col min="9" max="16384" width="9.00390625" style="1" customWidth="1"/>
  </cols>
  <sheetData/>
  <sheetProtection/>
  <printOptions gridLines="1" horizontalCentered="1"/>
  <pageMargins left="0.7480314960629921" right="0.7480314960629921" top="0.5905511811023623" bottom="0.5905511811023623" header="0.11811023622047245" footer="0.11811023622047245"/>
  <pageSetup horizontalDpi="300" verticalDpi="300" orientation="landscape" paperSize="9" r:id="rId1"/>
  <headerFooter alignWithMargins="0">
    <oddHeader>&amp;CELEMENTI U "S" IZVEDBI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Petar</dc:creator>
  <cp:keywords/>
  <dc:description/>
  <cp:lastModifiedBy>Kata Lerotić</cp:lastModifiedBy>
  <cp:lastPrinted>2018-03-14T14:43:10Z</cp:lastPrinted>
  <dcterms:created xsi:type="dcterms:W3CDTF">1998-02-26T15:25:53Z</dcterms:created>
  <dcterms:modified xsi:type="dcterms:W3CDTF">2019-05-14T09:01:10Z</dcterms:modified>
  <cp:category/>
  <cp:version/>
  <cp:contentType/>
  <cp:contentStatus/>
</cp:coreProperties>
</file>